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76" yWindow="276" windowWidth="8424" windowHeight="4572" tabRatio="868" activeTab="0"/>
  </bookViews>
  <sheets>
    <sheet name="1400" sheetId="1" r:id="rId1"/>
  </sheets>
  <externalReferences>
    <externalReference r:id="rId4"/>
  </externalReferences>
  <definedNames>
    <definedName name="HYA_UNICEF">#REF!</definedName>
    <definedName name="OF_BWA_UNDP">#REF!</definedName>
    <definedName name="OF_DIA_UNICEF">#REF!</definedName>
    <definedName name="OF_DIA_UNITAR">#REF!</definedName>
    <definedName name="OF_EOA_UNDP">#REF!</definedName>
    <definedName name="OF_FSA_UNDP">#REF!</definedName>
    <definedName name="OF_FSA_UNOPS">#REF!</definedName>
    <definedName name="OF_GJA_UNOPS">#REF!</definedName>
    <definedName name="OF_GUA_UNOPS">#REF!</definedName>
    <definedName name="OF_HYA_FAO" localSheetId="0">'1400'!$A$2:$U$58</definedName>
    <definedName name="OF_HYA_FAO">#REF!</definedName>
    <definedName name="OF_HYA_PANAMERICAN">#REF!</definedName>
    <definedName name="OF_HYA_UNCHS">#REF!</definedName>
    <definedName name="OF_HYA_UNDCP">#REF!</definedName>
    <definedName name="OF_HYA_UNDP">#REF!</definedName>
    <definedName name="OF_HYA_UNDP_INDONESIA">#REF!</definedName>
    <definedName name="OF_HYA_UNDP_MYANMAR">#REF!</definedName>
    <definedName name="OF_HYA_UNDP_SL">#REF!</definedName>
    <definedName name="OF_HYA_UNESCO">#REF!</definedName>
    <definedName name="OF_HYA_UNFPA">#REF!</definedName>
    <definedName name="OF_HYA_UNHCR">#REF!</definedName>
    <definedName name="OF_HYA_UNICEF">#REF!</definedName>
    <definedName name="OF_HYA_UNIFEM">#REF!</definedName>
    <definedName name="OF_HYA_UNITAR">#REF!</definedName>
    <definedName name="OF_HYA_UNOPS">#REF!</definedName>
    <definedName name="OF_HYA_WFP_TANZANIA">#REF!</definedName>
    <definedName name="OF_HYA_WFPTANZANIA">#REF!</definedName>
    <definedName name="OF_HYA_WHO">#REF!</definedName>
    <definedName name="OF_KAA_UNBRO">#REF!</definedName>
    <definedName name="OF_MNA_UNDP">#REF!</definedName>
    <definedName name="OF_MNA_UNICEF">#REF!</definedName>
    <definedName name="OF_MUA_UNDP">#REF!</definedName>
    <definedName name="OF_MUA_UNICEF">#REF!</definedName>
    <definedName name="OF_MUA_UNOPS">#REF!</definedName>
    <definedName name="OF_NLA_UNOPS">#REF!</definedName>
    <definedName name="OF_PYA_UNOPS">#REF!</definedName>
    <definedName name="OF_RUA_UNDP">#REF!</definedName>
    <definedName name="OF_UGA_UNOPS">#REF!</definedName>
    <definedName name="_xlnm.Print_Area" localSheetId="0">'1400'!$A$1:$S$65</definedName>
    <definedName name="United_Nations_Office_for_Project_Services__UNOPS">#REF!</definedName>
    <definedName name="WS_BWA_UNDP">#REF!</definedName>
    <definedName name="WS_DIA_UNICEF">#REF!</definedName>
    <definedName name="WS_DIA_UNITAR">#REF!</definedName>
    <definedName name="WS_EOA_UNDP">#REF!</definedName>
    <definedName name="WS_FSA_UNDP">#REF!</definedName>
    <definedName name="WS_FSA_UNOPS">#REF!</definedName>
    <definedName name="WS_GJA_UNOPS">#REF!</definedName>
    <definedName name="WS_GUA_UNOPS">#REF!</definedName>
    <definedName name="WS_HYA_FAO">#REF!</definedName>
    <definedName name="WS_HYA_PAHO">#REF!</definedName>
    <definedName name="WS_HYA_UNCHS">#REF!</definedName>
    <definedName name="WS_HYA_UNDCP">#REF!</definedName>
    <definedName name="WS_HYA_UNDP">#REF!</definedName>
    <definedName name="WS_HYA_UNDP_INDONESIA">#REF!</definedName>
    <definedName name="WS_HYA_UNDP_MYANMAR">#REF!</definedName>
    <definedName name="WS_HYA_UNDP_SL">#REF!</definedName>
    <definedName name="WS_HYA_UNESCO">#REF!</definedName>
    <definedName name="WS_HYA_UNFPA">#REF!</definedName>
    <definedName name="WS_HYA_UNHCR">#REF!</definedName>
    <definedName name="WS_HYA_UNICEF">#REF!</definedName>
    <definedName name="WS_HYA_UNIFEM">#REF!</definedName>
    <definedName name="WS_HYA_UNOPS">#REF!</definedName>
    <definedName name="WS_HYA_WFPTANZANIA">#REF!</definedName>
    <definedName name="WS_HYA_WHO">#REF!</definedName>
    <definedName name="WS_KAA_UNBRO">#REF!</definedName>
    <definedName name="WS_KAA_UNDP">#REF!</definedName>
    <definedName name="WS_MNA_UNDP">#REF!</definedName>
    <definedName name="WS_MNA_UNICEF">#REF!</definedName>
    <definedName name="WS_MNA_UNOPS">#REF!</definedName>
    <definedName name="WS_MUA_UNDP">#REF!</definedName>
    <definedName name="WS_MUA_UNICEF">#REF!</definedName>
    <definedName name="WS_MUA_UNOPS">#REF!</definedName>
    <definedName name="WS_MUA_WFP">#REF!</definedName>
    <definedName name="WS_NLA_UNOPS">#REF!</definedName>
    <definedName name="WS_PYA_UNOPS">#REF!</definedName>
    <definedName name="WS_RUA_UNDP">#REF!</definedName>
    <definedName name="WS_UGA_UNOPS">#REF!</definedName>
  </definedNames>
  <calcPr fullCalcOnLoad="1"/>
</workbook>
</file>

<file path=xl/sharedStrings.xml><?xml version="1.0" encoding="utf-8"?>
<sst xmlns="http://schemas.openxmlformats.org/spreadsheetml/2006/main" count="67" uniqueCount="66">
  <si>
    <r>
      <t xml:space="preserve">This Financial Report aims at certifying the amounts spent in accordance with the approved project budget in the project document.
This report should be sent in accordance with the reporting requirements as indicated in the UNDEF Monitoring and Reporting Guidelines available on the UNDEF website.
When filling in this report please follow the instructions below: 
1. Fill in the yellow cells and indicate the actual information in blue text as requested and in accordance with the Notes. </t>
    </r>
    <r>
      <rPr>
        <b/>
        <sz val="14"/>
        <rFont val="Palatino Linotype"/>
        <family val="1"/>
      </rPr>
      <t>Do not manually enter data in the light blue cells</t>
    </r>
    <r>
      <rPr>
        <sz val="14"/>
        <rFont val="Palatino Linotype"/>
        <family val="1"/>
      </rPr>
      <t>, which contain formulas. 
2. Sign and date it. 
3. Certify it by the respective authorized person at the UN Agency or Country Office (CO) for reporting due on 31 January and by the Controller for  final reporting due on 30 June.</t>
    </r>
  </si>
  <si>
    <t>Acquisitions</t>
  </si>
  <si>
    <t>Contractual services</t>
  </si>
  <si>
    <t>Operating expenses</t>
  </si>
  <si>
    <t>(Name and Title)</t>
  </si>
  <si>
    <t>(Date)</t>
  </si>
  <si>
    <t>(Signature)</t>
  </si>
  <si>
    <t>Travel on official business</t>
  </si>
  <si>
    <t>OPERATING FUND</t>
  </si>
  <si>
    <t>Staff and other personnel expenses</t>
  </si>
  <si>
    <t>Fellowships, grants, and others</t>
  </si>
  <si>
    <t>Unliquidated  Obligation</t>
  </si>
  <si>
    <t>This is to certify that the above statement of income and expenditure is correct and that the expenditure</t>
  </si>
  <si>
    <t>Project Budget Balance</t>
  </si>
  <si>
    <t>Utilization rate</t>
  </si>
  <si>
    <t>Total income</t>
  </si>
  <si>
    <t>Sub-total</t>
  </si>
  <si>
    <t xml:space="preserve">Income: </t>
  </si>
  <si>
    <t>Expenditure:</t>
  </si>
  <si>
    <t>i. Meetings and Training</t>
  </si>
  <si>
    <t>ii. Advocacy/Outreach</t>
  </si>
  <si>
    <r>
      <t xml:space="preserve">Income and Expenditure </t>
    </r>
    <r>
      <rPr>
        <b/>
        <sz val="12"/>
        <color indexed="8"/>
        <rFont val="Palatino Linotype"/>
        <family val="1"/>
      </rPr>
      <t>(CUMULATIVE from project start date)</t>
    </r>
  </si>
  <si>
    <t xml:space="preserve">Notes: </t>
  </si>
  <si>
    <t>a</t>
  </si>
  <si>
    <t>b</t>
  </si>
  <si>
    <r>
      <t>Interest Income</t>
    </r>
    <r>
      <rPr>
        <vertAlign val="superscript"/>
        <sz val="12"/>
        <color indexed="8"/>
        <rFont val="Palatino Linotype"/>
        <family val="1"/>
      </rPr>
      <t>b</t>
    </r>
    <r>
      <rPr>
        <sz val="12"/>
        <color indexed="8"/>
        <rFont val="Palatino Linotype"/>
        <family val="1"/>
      </rPr>
      <t xml:space="preserve"> </t>
    </r>
    <r>
      <rPr>
        <vertAlign val="superscript"/>
        <sz val="12"/>
        <color indexed="8"/>
        <rFont val="Palatino Linotype"/>
        <family val="1"/>
      </rPr>
      <t xml:space="preserve"> </t>
    </r>
  </si>
  <si>
    <t xml:space="preserve">Please provide details of interest and miscellaneous income. </t>
  </si>
  <si>
    <t>c</t>
  </si>
  <si>
    <t xml:space="preserve">PSC will be recorded as 7% of  project expenditures to date, NOT 7% of total project budget. </t>
  </si>
  <si>
    <t>d</t>
  </si>
  <si>
    <t>Please update to indicate cumulative reporting period.</t>
  </si>
  <si>
    <t>Please fill in budget lines as per the signed project document.</t>
  </si>
  <si>
    <t>e</t>
  </si>
  <si>
    <t>Remittances from UNDEF</t>
  </si>
  <si>
    <t>f</t>
  </si>
  <si>
    <t xml:space="preserve">Amount </t>
  </si>
  <si>
    <r>
      <t xml:space="preserve">Year 1
</t>
    </r>
    <r>
      <rPr>
        <sz val="9"/>
        <color indexed="8"/>
        <rFont val="Palatino Linotype"/>
        <family val="1"/>
      </rPr>
      <t>(reporting period)</t>
    </r>
  </si>
  <si>
    <r>
      <t xml:space="preserve">Year 2
</t>
    </r>
    <r>
      <rPr>
        <sz val="9"/>
        <color indexed="8"/>
        <rFont val="Palatino Linotype"/>
        <family val="1"/>
      </rPr>
      <t>(reporting period)</t>
    </r>
  </si>
  <si>
    <r>
      <t>Total  Budget (as in project document)</t>
    </r>
    <r>
      <rPr>
        <vertAlign val="superscript"/>
        <sz val="11"/>
        <color indexed="8"/>
        <rFont val="Palatino Linotype"/>
        <family val="1"/>
      </rPr>
      <t>d</t>
    </r>
  </si>
  <si>
    <r>
      <t>Year 3</t>
    </r>
    <r>
      <rPr>
        <vertAlign val="superscript"/>
        <sz val="11"/>
        <color indexed="8"/>
        <rFont val="Palatino Linotype"/>
        <family val="1"/>
      </rPr>
      <t>e</t>
    </r>
    <r>
      <rPr>
        <sz val="11"/>
        <color indexed="8"/>
        <rFont val="Palatino Linotype"/>
        <family val="1"/>
      </rPr>
      <t xml:space="preserve">
</t>
    </r>
    <r>
      <rPr>
        <sz val="9"/>
        <color indexed="8"/>
        <rFont val="Palatino Linotype"/>
        <family val="1"/>
      </rPr>
      <t>(reporting period)</t>
    </r>
  </si>
  <si>
    <t>g</t>
  </si>
  <si>
    <r>
      <t>Miscellaneous income</t>
    </r>
    <r>
      <rPr>
        <vertAlign val="superscript"/>
        <sz val="12"/>
        <color indexed="8"/>
        <rFont val="Palatino Linotype"/>
        <family val="1"/>
      </rPr>
      <t>bc</t>
    </r>
    <r>
      <rPr>
        <sz val="12"/>
        <color indexed="8"/>
        <rFont val="Palatino Linotype"/>
        <family val="1"/>
      </rPr>
      <t xml:space="preserve"> </t>
    </r>
  </si>
  <si>
    <t>This column is only for projects that have been granted an extension.</t>
  </si>
  <si>
    <t>Executing Agency will cover over-expenditures.</t>
  </si>
  <si>
    <t>Submit a scanned copy of the certified report  by e-mail to UN accounts  (trustfund@un.org) and to UNDEF (desk officer with copy to democracyfund@un.org).  The original should subsequently be submitted to the Director, Accounts Division, OPPBA, United Nations Headquarters, Room FF-706, 304 East 45th street New York, N.Y. 10017</t>
  </si>
  <si>
    <t>Including gain on exchange rates.</t>
  </si>
  <si>
    <t>(A)</t>
  </si>
  <si>
    <t>(B)</t>
  </si>
  <si>
    <t>Total project expenditures and PSC</t>
  </si>
  <si>
    <t>Overall Balance (A-B)</t>
  </si>
  <si>
    <r>
      <t>Total project expenditures</t>
    </r>
    <r>
      <rPr>
        <vertAlign val="superscript"/>
        <sz val="12"/>
        <color indexed="8"/>
        <rFont val="Palatino Linotype"/>
        <family val="1"/>
      </rPr>
      <t>g</t>
    </r>
  </si>
  <si>
    <r>
      <t>Programme support costs (PSC) (7%)</t>
    </r>
    <r>
      <rPr>
        <vertAlign val="superscript"/>
        <sz val="12"/>
        <color indexed="8"/>
        <rFont val="Palatino Linotype"/>
        <family val="1"/>
      </rPr>
      <t>h</t>
    </r>
  </si>
  <si>
    <t>h</t>
  </si>
  <si>
    <t>Including loss on exchange rates.</t>
  </si>
  <si>
    <t>was incurred in connection with the approved project for which funds have been received.</t>
  </si>
  <si>
    <t>Women's Issues Network/Belize</t>
  </si>
  <si>
    <t>United Nations Development Programme- Belize</t>
  </si>
  <si>
    <t>UNDEF Financial Report for UN Executed Projects (CSOP+EA)</t>
  </si>
  <si>
    <t xml:space="preserve"> Strengtheing Women's Representation in National Leadership in Belize(UDF-BZE-10-402)</t>
  </si>
  <si>
    <t>Statement of Cumulative Income and Expenditures in US dollars as of (December 31st, 2013)</t>
  </si>
  <si>
    <r>
      <t>iv. Miscellaneous</t>
    </r>
    <r>
      <rPr>
        <i/>
        <vertAlign val="superscript"/>
        <sz val="12"/>
        <rFont val="Palatino Linotype"/>
        <family val="1"/>
      </rPr>
      <t>f</t>
    </r>
  </si>
  <si>
    <t>iii. Project Equipment/Hardware</t>
  </si>
  <si>
    <t>Daniel Alemu, Assitant Resident Representative</t>
  </si>
  <si>
    <t>29/01/14</t>
  </si>
  <si>
    <r>
      <t xml:space="preserve">Year 1
</t>
    </r>
    <r>
      <rPr>
        <sz val="9"/>
        <color indexed="8"/>
        <rFont val="Palatino Linotype"/>
        <family val="1"/>
      </rPr>
      <t>(June 2012 to December 2013)</t>
    </r>
  </si>
  <si>
    <t xml:space="preserve">Year 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</si>
</sst>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2]\ #,##0.00_);[Red]\([$€-2]\ #,##0.00\)"/>
  </numFmts>
  <fonts count="59">
    <font>
      <sz val="12"/>
      <name val="Helv"/>
      <family val="0"/>
    </font>
    <font>
      <sz val="12"/>
      <name val="Times New Roman"/>
      <family val="0"/>
    </font>
    <font>
      <sz val="10"/>
      <name val="Arial"/>
      <family val="2"/>
    </font>
    <font>
      <u val="single"/>
      <sz val="12"/>
      <color indexed="12"/>
      <name val="Helv"/>
      <family val="0"/>
    </font>
    <font>
      <u val="single"/>
      <sz val="12"/>
      <color indexed="36"/>
      <name val="Helv"/>
      <family val="0"/>
    </font>
    <font>
      <b/>
      <sz val="14"/>
      <color indexed="8"/>
      <name val="Palatino Linotype"/>
      <family val="1"/>
    </font>
    <font>
      <b/>
      <sz val="11"/>
      <color indexed="8"/>
      <name val="Palatino Linotype"/>
      <family val="1"/>
    </font>
    <font>
      <sz val="12"/>
      <color indexed="8"/>
      <name val="Palatino Linotype"/>
      <family val="1"/>
    </font>
    <font>
      <b/>
      <sz val="11"/>
      <color indexed="12"/>
      <name val="Palatino Linotype"/>
      <family val="1"/>
    </font>
    <font>
      <sz val="14"/>
      <color indexed="8"/>
      <name val="Palatino Linotype"/>
      <family val="1"/>
    </font>
    <font>
      <sz val="14"/>
      <name val="Palatino Linotype"/>
      <family val="1"/>
    </font>
    <font>
      <u val="single"/>
      <sz val="12"/>
      <color indexed="8"/>
      <name val="Palatino Linotype"/>
      <family val="1"/>
    </font>
    <font>
      <b/>
      <sz val="12"/>
      <color indexed="8"/>
      <name val="Palatino Linotype"/>
      <family val="1"/>
    </font>
    <font>
      <sz val="12"/>
      <name val="Palatino Linotype"/>
      <family val="1"/>
    </font>
    <font>
      <vertAlign val="superscript"/>
      <sz val="12"/>
      <color indexed="8"/>
      <name val="Palatino Linotype"/>
      <family val="1"/>
    </font>
    <font>
      <sz val="11"/>
      <color indexed="8"/>
      <name val="Palatino Linotype"/>
      <family val="1"/>
    </font>
    <font>
      <u val="singleAccounting"/>
      <sz val="10"/>
      <color indexed="8"/>
      <name val="Palatino Linotype"/>
      <family val="1"/>
    </font>
    <font>
      <i/>
      <sz val="12"/>
      <name val="Palatino Linotype"/>
      <family val="1"/>
    </font>
    <font>
      <sz val="12"/>
      <color indexed="12"/>
      <name val="Palatino Linotype"/>
      <family val="1"/>
    </font>
    <font>
      <vertAlign val="superscript"/>
      <sz val="11"/>
      <color indexed="8"/>
      <name val="Palatino Linotype"/>
      <family val="1"/>
    </font>
    <font>
      <sz val="10"/>
      <color indexed="10"/>
      <name val="Palatino Linotype"/>
      <family val="1"/>
    </font>
    <font>
      <sz val="10"/>
      <name val="Palatino Linotype"/>
      <family val="1"/>
    </font>
    <font>
      <sz val="9"/>
      <color indexed="8"/>
      <name val="Palatino Linotype"/>
      <family val="1"/>
    </font>
    <font>
      <b/>
      <sz val="14"/>
      <name val="Palatino Linotype"/>
      <family val="1"/>
    </font>
    <font>
      <i/>
      <vertAlign val="superscript"/>
      <sz val="12"/>
      <name val="Palatino Linotyp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7">
    <xf numFmtId="39" fontId="0" fillId="0" borderId="0" xfId="0" applyAlignment="1">
      <alignment/>
    </xf>
    <xf numFmtId="39" fontId="6" fillId="0" borderId="0" xfId="0" applyFont="1" applyAlignment="1">
      <alignment/>
    </xf>
    <xf numFmtId="39" fontId="7" fillId="0" borderId="0" xfId="0" applyFont="1" applyAlignment="1">
      <alignment/>
    </xf>
    <xf numFmtId="0" fontId="5" fillId="0" borderId="0" xfId="57" applyFont="1" applyAlignment="1">
      <alignment/>
      <protection/>
    </xf>
    <xf numFmtId="0" fontId="7" fillId="0" borderId="0" xfId="57" applyFont="1" applyAlignment="1">
      <alignment/>
      <protection/>
    </xf>
    <xf numFmtId="39" fontId="9" fillId="0" borderId="0" xfId="0" applyFont="1" applyAlignment="1">
      <alignment/>
    </xf>
    <xf numFmtId="0" fontId="7" fillId="0" borderId="0" xfId="57" applyFont="1">
      <alignment/>
      <protection/>
    </xf>
    <xf numFmtId="0" fontId="11" fillId="33" borderId="10" xfId="57" applyFont="1" applyFill="1" applyBorder="1">
      <alignment/>
      <protection/>
    </xf>
    <xf numFmtId="0" fontId="7" fillId="33" borderId="11" xfId="57" applyFont="1" applyFill="1" applyBorder="1">
      <alignment/>
      <protection/>
    </xf>
    <xf numFmtId="0" fontId="7" fillId="33" borderId="12" xfId="57" applyFont="1" applyFill="1" applyBorder="1">
      <alignment/>
      <protection/>
    </xf>
    <xf numFmtId="0" fontId="7" fillId="0" borderId="0" xfId="57" applyNumberFormat="1" applyFont="1">
      <alignment/>
      <protection/>
    </xf>
    <xf numFmtId="43" fontId="11" fillId="0" borderId="0" xfId="57" applyNumberFormat="1" applyFont="1" applyAlignment="1">
      <alignment horizontal="right"/>
      <protection/>
    </xf>
    <xf numFmtId="39" fontId="7" fillId="0" borderId="0" xfId="0" applyFont="1" applyAlignment="1">
      <alignment/>
    </xf>
    <xf numFmtId="0" fontId="7" fillId="0" borderId="0" xfId="0" applyNumberFormat="1" applyFont="1" applyAlignment="1">
      <alignment/>
    </xf>
    <xf numFmtId="49" fontId="7" fillId="0" borderId="0" xfId="57" applyNumberFormat="1" applyFont="1" applyAlignment="1">
      <alignment/>
      <protection/>
    </xf>
    <xf numFmtId="0" fontId="7" fillId="33" borderId="13" xfId="57" applyFont="1" applyFill="1" applyBorder="1" applyAlignment="1">
      <alignment horizontal="left"/>
      <protection/>
    </xf>
    <xf numFmtId="43" fontId="7" fillId="33" borderId="13" xfId="57" applyNumberFormat="1" applyFont="1" applyFill="1" applyBorder="1" applyAlignment="1">
      <alignment horizontal="center"/>
      <protection/>
    </xf>
    <xf numFmtId="0" fontId="7" fillId="0" borderId="0" xfId="57" applyFont="1" applyAlignment="1">
      <alignment horizontal="left"/>
      <protection/>
    </xf>
    <xf numFmtId="0" fontId="7" fillId="0" borderId="0" xfId="57" applyNumberFormat="1" applyFont="1" applyAlignment="1">
      <alignment/>
      <protection/>
    </xf>
    <xf numFmtId="43" fontId="7" fillId="0" borderId="0" xfId="57" applyNumberFormat="1" applyFont="1" applyFill="1" applyBorder="1" applyAlignment="1">
      <alignment horizontal="right"/>
      <protection/>
    </xf>
    <xf numFmtId="43" fontId="16" fillId="0" borderId="0" xfId="57" applyNumberFormat="1" applyFont="1" applyBorder="1" applyAlignment="1">
      <alignment horizontal="center" wrapText="1"/>
      <protection/>
    </xf>
    <xf numFmtId="0" fontId="16" fillId="0" borderId="0" xfId="57" applyFont="1" applyAlignment="1">
      <alignment horizontal="center"/>
      <protection/>
    </xf>
    <xf numFmtId="0" fontId="7" fillId="33" borderId="13" xfId="57" applyFont="1" applyFill="1" applyBorder="1">
      <alignment/>
      <protection/>
    </xf>
    <xf numFmtId="0" fontId="12" fillId="0" borderId="0" xfId="57" applyFont="1" applyAlignment="1">
      <alignment/>
      <protection/>
    </xf>
    <xf numFmtId="43" fontId="7" fillId="0" borderId="0" xfId="57" applyNumberFormat="1" applyFont="1" applyFill="1" applyAlignment="1">
      <alignment/>
      <protection/>
    </xf>
    <xf numFmtId="43" fontId="7" fillId="0" borderId="0" xfId="57" applyNumberFormat="1" applyFont="1" applyAlignment="1">
      <alignment/>
      <protection/>
    </xf>
    <xf numFmtId="43" fontId="7" fillId="0" borderId="0" xfId="57" applyNumberFormat="1" applyFont="1" applyAlignment="1">
      <alignment horizontal="right"/>
      <protection/>
    </xf>
    <xf numFmtId="43" fontId="7" fillId="0" borderId="0" xfId="57" applyNumberFormat="1" applyFont="1" applyBorder="1" applyAlignment="1">
      <alignment horizontal="right"/>
      <protection/>
    </xf>
    <xf numFmtId="0" fontId="7" fillId="0" borderId="0" xfId="57" applyFont="1" applyBorder="1" applyAlignment="1">
      <alignment/>
      <protection/>
    </xf>
    <xf numFmtId="39" fontId="17" fillId="0" borderId="0" xfId="0" applyFont="1" applyAlignment="1" applyProtection="1">
      <alignment/>
      <protection locked="0"/>
    </xf>
    <xf numFmtId="39" fontId="17" fillId="0" borderId="0" xfId="0" applyFont="1" applyBorder="1" applyAlignment="1" applyProtection="1">
      <alignment/>
      <protection locked="0"/>
    </xf>
    <xf numFmtId="49" fontId="7" fillId="0" borderId="0" xfId="57" applyNumberFormat="1" applyFont="1">
      <alignment/>
      <protection/>
    </xf>
    <xf numFmtId="43" fontId="7" fillId="0" borderId="0" xfId="57" applyNumberFormat="1" applyFont="1">
      <alignment/>
      <protection/>
    </xf>
    <xf numFmtId="0" fontId="11" fillId="0" borderId="0" xfId="57" applyFont="1">
      <alignment/>
      <protection/>
    </xf>
    <xf numFmtId="39" fontId="7" fillId="0" borderId="14" xfId="0" applyFont="1" applyBorder="1" applyAlignment="1">
      <alignment/>
    </xf>
    <xf numFmtId="39" fontId="7" fillId="0" borderId="0" xfId="0" applyFont="1" applyBorder="1" applyAlignment="1">
      <alignment/>
    </xf>
    <xf numFmtId="39" fontId="7" fillId="0" borderId="0" xfId="0" applyFont="1" applyBorder="1" applyAlignment="1" quotePrefix="1">
      <alignment horizontal="center"/>
    </xf>
    <xf numFmtId="39" fontId="18" fillId="0" borderId="0" xfId="0" applyFont="1" applyAlignment="1">
      <alignment horizontal="left" vertical="top" wrapText="1"/>
    </xf>
    <xf numFmtId="43" fontId="7" fillId="34" borderId="13" xfId="57" applyNumberFormat="1" applyFont="1" applyFill="1" applyBorder="1" applyAlignment="1">
      <alignment horizontal="right"/>
      <protection/>
    </xf>
    <xf numFmtId="39" fontId="13" fillId="33" borderId="13" xfId="0" applyFont="1" applyFill="1" applyBorder="1" applyAlignment="1" applyProtection="1">
      <alignment horizontal="left"/>
      <protection locked="0"/>
    </xf>
    <xf numFmtId="43" fontId="7" fillId="34" borderId="13" xfId="57" applyNumberFormat="1" applyFont="1" applyFill="1" applyBorder="1">
      <alignment/>
      <protection/>
    </xf>
    <xf numFmtId="0" fontId="7" fillId="35" borderId="0" xfId="57" applyFont="1" applyFill="1">
      <alignment/>
      <protection/>
    </xf>
    <xf numFmtId="0" fontId="7" fillId="33" borderId="15" xfId="57" applyFont="1" applyFill="1" applyBorder="1">
      <alignment/>
      <protection/>
    </xf>
    <xf numFmtId="0" fontId="7" fillId="33" borderId="16" xfId="57" applyFont="1" applyFill="1" applyBorder="1">
      <alignment/>
      <protection/>
    </xf>
    <xf numFmtId="0" fontId="7" fillId="33" borderId="17" xfId="57" applyFont="1" applyFill="1" applyBorder="1">
      <alignment/>
      <protection/>
    </xf>
    <xf numFmtId="43" fontId="7" fillId="35" borderId="0" xfId="57" applyNumberFormat="1" applyFont="1" applyFill="1">
      <alignment/>
      <protection/>
    </xf>
    <xf numFmtId="0" fontId="7" fillId="0" borderId="14" xfId="57" applyFont="1" applyBorder="1">
      <alignment/>
      <protection/>
    </xf>
    <xf numFmtId="39" fontId="7" fillId="0" borderId="0" xfId="0" applyFont="1" applyBorder="1" applyAlignment="1">
      <alignment horizontal="center"/>
    </xf>
    <xf numFmtId="39" fontId="0" fillId="0" borderId="0" xfId="0" applyAlignment="1">
      <alignment/>
    </xf>
    <xf numFmtId="0" fontId="15" fillId="33" borderId="13" xfId="57" applyFont="1" applyFill="1" applyBorder="1" applyAlignment="1">
      <alignment horizontal="center" vertical="top" wrapText="1"/>
      <protection/>
    </xf>
    <xf numFmtId="0" fontId="12" fillId="0" borderId="0" xfId="57" applyFont="1" applyBorder="1" applyAlignment="1">
      <alignment/>
      <protection/>
    </xf>
    <xf numFmtId="0" fontId="7" fillId="0" borderId="0" xfId="57" applyFont="1" applyFill="1" applyBorder="1" applyAlignment="1">
      <alignment/>
      <protection/>
    </xf>
    <xf numFmtId="0" fontId="7" fillId="0" borderId="0" xfId="57" applyFont="1" applyFill="1" applyAlignment="1">
      <alignment/>
      <protection/>
    </xf>
    <xf numFmtId="0" fontId="12" fillId="0" borderId="0" xfId="57" applyFont="1">
      <alignment/>
      <protection/>
    </xf>
    <xf numFmtId="43" fontId="7" fillId="0" borderId="13" xfId="57" applyNumberFormat="1" applyFont="1" applyFill="1" applyBorder="1" applyAlignment="1">
      <alignment horizontal="right"/>
      <protection/>
    </xf>
    <xf numFmtId="43" fontId="7" fillId="35" borderId="13" xfId="57" applyNumberFormat="1" applyFont="1" applyFill="1" applyBorder="1">
      <alignment/>
      <protection/>
    </xf>
    <xf numFmtId="43" fontId="7" fillId="35" borderId="0" xfId="57" applyNumberFormat="1" applyFont="1" applyFill="1" applyBorder="1" applyAlignment="1">
      <alignment horizontal="right"/>
      <protection/>
    </xf>
    <xf numFmtId="9" fontId="7" fillId="35" borderId="13" xfId="60" applyFont="1" applyFill="1" applyBorder="1" applyAlignment="1">
      <alignment/>
    </xf>
    <xf numFmtId="39" fontId="0" fillId="0" borderId="0" xfId="0" applyAlignment="1">
      <alignment wrapText="1"/>
    </xf>
    <xf numFmtId="10" fontId="7" fillId="34" borderId="13" xfId="60" applyNumberFormat="1" applyFont="1" applyFill="1" applyBorder="1" applyAlignment="1">
      <alignment/>
    </xf>
    <xf numFmtId="43" fontId="7" fillId="36" borderId="13" xfId="57" applyNumberFormat="1" applyFont="1" applyFill="1" applyBorder="1" applyAlignment="1">
      <alignment/>
      <protection/>
    </xf>
    <xf numFmtId="0" fontId="7" fillId="33" borderId="15" xfId="57" applyFont="1" applyFill="1" applyBorder="1" applyAlignment="1">
      <alignment/>
      <protection/>
    </xf>
    <xf numFmtId="0" fontId="7" fillId="33" borderId="16" xfId="57" applyFont="1" applyFill="1" applyBorder="1" applyAlignment="1">
      <alignment/>
      <protection/>
    </xf>
    <xf numFmtId="0" fontId="7" fillId="33" borderId="17" xfId="57" applyFont="1" applyFill="1" applyBorder="1" applyAlignment="1">
      <alignment/>
      <protection/>
    </xf>
    <xf numFmtId="39" fontId="20" fillId="0" borderId="15" xfId="0" applyFont="1" applyBorder="1" applyAlignment="1">
      <alignment horizontal="left" vertical="top" wrapText="1"/>
    </xf>
    <xf numFmtId="39" fontId="21" fillId="0" borderId="16" xfId="0" applyFont="1" applyBorder="1" applyAlignment="1">
      <alignment wrapText="1"/>
    </xf>
    <xf numFmtId="39" fontId="21" fillId="0" borderId="17" xfId="0" applyFont="1" applyBorder="1" applyAlignment="1">
      <alignment wrapText="1"/>
    </xf>
    <xf numFmtId="0" fontId="12" fillId="0" borderId="0" xfId="57" applyFont="1" applyAlignment="1">
      <alignment/>
      <protection/>
    </xf>
    <xf numFmtId="0" fontId="7" fillId="33" borderId="15" xfId="57" applyFont="1" applyFill="1" applyBorder="1" applyAlignment="1">
      <alignment/>
      <protection/>
    </xf>
    <xf numFmtId="0" fontId="7" fillId="33" borderId="16" xfId="57" applyFont="1" applyFill="1" applyBorder="1" applyAlignment="1">
      <alignment/>
      <protection/>
    </xf>
    <xf numFmtId="0" fontId="7" fillId="33" borderId="17" xfId="57" applyFont="1" applyFill="1" applyBorder="1" applyAlignment="1">
      <alignment/>
      <protection/>
    </xf>
    <xf numFmtId="39" fontId="13" fillId="33" borderId="16" xfId="0" applyFont="1" applyFill="1" applyBorder="1" applyAlignment="1">
      <alignment/>
    </xf>
    <xf numFmtId="39" fontId="13" fillId="33" borderId="17" xfId="0" applyFont="1" applyFill="1" applyBorder="1" applyAlignment="1">
      <alignment/>
    </xf>
    <xf numFmtId="39" fontId="7" fillId="0" borderId="11" xfId="0" applyFont="1" applyBorder="1" applyAlignment="1" quotePrefix="1">
      <alignment horizontal="center"/>
    </xf>
    <xf numFmtId="39" fontId="13" fillId="0" borderId="11" xfId="0" applyFont="1" applyBorder="1" applyAlignment="1">
      <alignment/>
    </xf>
    <xf numFmtId="0" fontId="6" fillId="0" borderId="0" xfId="57" applyFont="1" applyAlignment="1">
      <alignment horizontal="center"/>
      <protection/>
    </xf>
    <xf numFmtId="49" fontId="7" fillId="33" borderId="18" xfId="57" applyNumberFormat="1" applyFont="1" applyFill="1" applyBorder="1" applyAlignment="1">
      <alignment wrapText="1"/>
      <protection/>
    </xf>
    <xf numFmtId="39" fontId="7" fillId="33" borderId="0" xfId="0" applyFont="1" applyFill="1" applyBorder="1" applyAlignment="1">
      <alignment wrapText="1"/>
    </xf>
    <xf numFmtId="39" fontId="7" fillId="33" borderId="19" xfId="0" applyFont="1" applyFill="1" applyBorder="1" applyAlignment="1">
      <alignment wrapText="1"/>
    </xf>
    <xf numFmtId="39" fontId="13" fillId="33" borderId="20" xfId="0" applyFont="1" applyFill="1" applyBorder="1" applyAlignment="1">
      <alignment wrapText="1"/>
    </xf>
    <xf numFmtId="39" fontId="13" fillId="33" borderId="14" xfId="0" applyFont="1" applyFill="1" applyBorder="1" applyAlignment="1">
      <alignment wrapText="1"/>
    </xf>
    <xf numFmtId="39" fontId="13" fillId="33" borderId="21" xfId="0" applyFont="1" applyFill="1" applyBorder="1" applyAlignment="1">
      <alignment wrapText="1"/>
    </xf>
    <xf numFmtId="0" fontId="7" fillId="0" borderId="0" xfId="57" applyFont="1" applyAlignment="1">
      <alignment/>
      <protection/>
    </xf>
    <xf numFmtId="39" fontId="0" fillId="0" borderId="0" xfId="0" applyAlignment="1">
      <alignment/>
    </xf>
    <xf numFmtId="39" fontId="7" fillId="0" borderId="0" xfId="0" applyFont="1" applyBorder="1" applyAlignment="1" quotePrefix="1">
      <alignment horizontal="center"/>
    </xf>
    <xf numFmtId="39" fontId="13" fillId="0" borderId="0" xfId="0" applyFont="1" applyAlignment="1">
      <alignment/>
    </xf>
    <xf numFmtId="0" fontId="12" fillId="0" borderId="18" xfId="57" applyFont="1" applyBorder="1" applyAlignment="1">
      <alignment/>
      <protection/>
    </xf>
    <xf numFmtId="39" fontId="13" fillId="0" borderId="16" xfId="0" applyFont="1" applyBorder="1" applyAlignment="1">
      <alignment/>
    </xf>
    <xf numFmtId="39" fontId="13" fillId="0" borderId="17" xfId="0" applyFont="1" applyBorder="1" applyAlignment="1">
      <alignment/>
    </xf>
    <xf numFmtId="0" fontId="7" fillId="33" borderId="15" xfId="57" applyFont="1" applyFill="1" applyBorder="1" applyAlignment="1">
      <alignment horizontal="left" vertical="top" wrapText="1"/>
      <protection/>
    </xf>
    <xf numFmtId="39" fontId="13" fillId="0" borderId="16" xfId="0" applyFont="1" applyBorder="1" applyAlignment="1">
      <alignment horizontal="left" vertical="top" wrapText="1"/>
    </xf>
    <xf numFmtId="39" fontId="13" fillId="0" borderId="17" xfId="0" applyFont="1" applyBorder="1" applyAlignment="1">
      <alignment horizontal="left" vertical="top" wrapText="1"/>
    </xf>
    <xf numFmtId="39" fontId="10" fillId="0" borderId="22" xfId="0" applyFont="1" applyBorder="1" applyAlignment="1">
      <alignment horizontal="left" vertical="top" wrapText="1"/>
    </xf>
    <xf numFmtId="39" fontId="10" fillId="0" borderId="23" xfId="0" applyFont="1" applyBorder="1" applyAlignment="1">
      <alignment horizontal="left" vertical="top" wrapText="1"/>
    </xf>
    <xf numFmtId="39" fontId="10" fillId="0" borderId="24" xfId="0" applyFont="1" applyBorder="1" applyAlignment="1">
      <alignment horizontal="left" vertical="top" wrapText="1"/>
    </xf>
    <xf numFmtId="39" fontId="10" fillId="0" borderId="25" xfId="0" applyFont="1" applyBorder="1" applyAlignment="1">
      <alignment horizontal="left" vertical="top" wrapText="1"/>
    </xf>
    <xf numFmtId="39" fontId="10" fillId="0" borderId="0" xfId="0" applyFont="1" applyBorder="1" applyAlignment="1">
      <alignment horizontal="left" vertical="top" wrapText="1"/>
    </xf>
    <xf numFmtId="39" fontId="10" fillId="0" borderId="26" xfId="0" applyFont="1" applyBorder="1" applyAlignment="1">
      <alignment horizontal="left" vertical="top" wrapText="1"/>
    </xf>
    <xf numFmtId="39" fontId="0" fillId="0" borderId="25" xfId="0" applyBorder="1" applyAlignment="1">
      <alignment wrapText="1"/>
    </xf>
    <xf numFmtId="39" fontId="0" fillId="0" borderId="0" xfId="0" applyBorder="1" applyAlignment="1">
      <alignment wrapText="1"/>
    </xf>
    <xf numFmtId="39" fontId="0" fillId="0" borderId="26" xfId="0" applyBorder="1" applyAlignment="1">
      <alignment wrapText="1"/>
    </xf>
    <xf numFmtId="39" fontId="0" fillId="0" borderId="27" xfId="0" applyBorder="1" applyAlignment="1">
      <alignment wrapText="1"/>
    </xf>
    <xf numFmtId="39" fontId="0" fillId="0" borderId="28" xfId="0" applyBorder="1" applyAlignment="1">
      <alignment wrapText="1"/>
    </xf>
    <xf numFmtId="39" fontId="0" fillId="0" borderId="29" xfId="0" applyBorder="1" applyAlignment="1">
      <alignment wrapText="1"/>
    </xf>
    <xf numFmtId="39" fontId="5" fillId="0" borderId="0" xfId="0" applyFont="1" applyAlignment="1">
      <alignment horizontal="center"/>
    </xf>
    <xf numFmtId="0" fontId="8" fillId="0" borderId="0" xfId="57" applyFont="1" applyAlignment="1">
      <alignment horizontal="center"/>
      <protection/>
    </xf>
    <xf numFmtId="39" fontId="8" fillId="0" borderId="0" xfId="57" applyNumberFormat="1"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osovo-Netherland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3"/>
  <sheetViews>
    <sheetView tabSelected="1" zoomScale="75" zoomScaleNormal="75" zoomScaleSheetLayoutView="100" zoomScalePageLayoutView="0" workbookViewId="0" topLeftCell="A3">
      <selection activeCell="N8" sqref="N8"/>
    </sheetView>
  </sheetViews>
  <sheetFormatPr defaultColWidth="8.88671875" defaultRowHeight="15.75"/>
  <cols>
    <col min="1" max="1" width="1.77734375" style="2" customWidth="1"/>
    <col min="2" max="2" width="11.21484375" style="2" customWidth="1"/>
    <col min="3" max="3" width="3.4453125" style="2" customWidth="1"/>
    <col min="4" max="4" width="11.21484375" style="2" customWidth="1"/>
    <col min="5" max="5" width="2.4453125" style="2" customWidth="1"/>
    <col min="6" max="6" width="18.10546875" style="2" customWidth="1"/>
    <col min="7" max="7" width="2.4453125" style="2" customWidth="1"/>
    <col min="8" max="8" width="15.99609375" style="2" customWidth="1"/>
    <col min="9" max="9" width="3.3359375" style="2" customWidth="1"/>
    <col min="10" max="10" width="11.88671875" style="2" customWidth="1"/>
    <col min="11" max="11" width="2.99609375" style="2" customWidth="1"/>
    <col min="12" max="12" width="11.99609375" style="2" customWidth="1"/>
    <col min="13" max="13" width="2.99609375" style="2" customWidth="1"/>
    <col min="14" max="14" width="11.99609375" style="2" customWidth="1"/>
    <col min="15" max="15" width="2.5546875" style="2" customWidth="1"/>
    <col min="16" max="16" width="11.99609375" style="2" customWidth="1"/>
    <col min="17" max="17" width="2.4453125" style="2" customWidth="1"/>
    <col min="18" max="18" width="11.99609375" style="2" customWidth="1"/>
    <col min="19" max="19" width="14.6640625" style="2" customWidth="1"/>
    <col min="20" max="16384" width="8.88671875" style="2" customWidth="1"/>
  </cols>
  <sheetData>
    <row r="1" spans="1:20" ht="19.5">
      <c r="A1" s="104" t="s">
        <v>57</v>
      </c>
      <c r="B1" s="104"/>
      <c r="C1" s="104"/>
      <c r="D1" s="104"/>
      <c r="E1" s="104"/>
      <c r="F1" s="104"/>
      <c r="G1" s="104"/>
      <c r="H1" s="104"/>
      <c r="I1" s="104"/>
      <c r="J1" s="104"/>
      <c r="K1" s="104"/>
      <c r="L1" s="104"/>
      <c r="M1" s="104"/>
      <c r="N1" s="104"/>
      <c r="O1" s="104"/>
      <c r="P1" s="104"/>
      <c r="Q1" s="104"/>
      <c r="R1" s="104"/>
      <c r="S1" s="104"/>
      <c r="T1" s="1"/>
    </row>
    <row r="2" spans="1:21" s="4" customFormat="1" ht="19.5">
      <c r="A2" s="105" t="s">
        <v>56</v>
      </c>
      <c r="B2" s="105"/>
      <c r="C2" s="105"/>
      <c r="D2" s="105"/>
      <c r="E2" s="105"/>
      <c r="F2" s="105"/>
      <c r="G2" s="105"/>
      <c r="H2" s="105"/>
      <c r="I2" s="105"/>
      <c r="J2" s="105"/>
      <c r="K2" s="105"/>
      <c r="L2" s="105"/>
      <c r="M2" s="105"/>
      <c r="N2" s="105"/>
      <c r="O2" s="105"/>
      <c r="P2" s="105"/>
      <c r="Q2" s="105"/>
      <c r="R2" s="105"/>
      <c r="S2" s="105"/>
      <c r="T2" s="3"/>
      <c r="U2" s="3"/>
    </row>
    <row r="3" spans="1:21" s="4" customFormat="1" ht="16.5" customHeight="1">
      <c r="A3" s="105" t="s">
        <v>55</v>
      </c>
      <c r="B3" s="105"/>
      <c r="C3" s="105"/>
      <c r="D3" s="105"/>
      <c r="E3" s="105"/>
      <c r="F3" s="105"/>
      <c r="G3" s="105"/>
      <c r="H3" s="105"/>
      <c r="I3" s="105"/>
      <c r="J3" s="105"/>
      <c r="K3" s="105"/>
      <c r="L3" s="105"/>
      <c r="M3" s="105"/>
      <c r="N3" s="105"/>
      <c r="O3" s="105"/>
      <c r="P3" s="105"/>
      <c r="Q3" s="105"/>
      <c r="R3" s="105"/>
      <c r="S3" s="105"/>
      <c r="T3" s="5"/>
      <c r="U3" s="5"/>
    </row>
    <row r="4" spans="1:21" s="4" customFormat="1" ht="19.5">
      <c r="A4" s="106" t="s">
        <v>58</v>
      </c>
      <c r="B4" s="105"/>
      <c r="C4" s="105"/>
      <c r="D4" s="105"/>
      <c r="E4" s="105"/>
      <c r="F4" s="105"/>
      <c r="G4" s="105"/>
      <c r="H4" s="105"/>
      <c r="I4" s="105"/>
      <c r="J4" s="105"/>
      <c r="K4" s="105"/>
      <c r="L4" s="105"/>
      <c r="M4" s="105"/>
      <c r="N4" s="105"/>
      <c r="O4" s="105"/>
      <c r="P4" s="105"/>
      <c r="Q4" s="105"/>
      <c r="R4" s="105"/>
      <c r="S4" s="105"/>
      <c r="T4" s="5"/>
      <c r="U4" s="5"/>
    </row>
    <row r="5" spans="1:21" s="4" customFormat="1" ht="20.25" thickBot="1">
      <c r="A5" s="105" t="s">
        <v>59</v>
      </c>
      <c r="B5" s="105"/>
      <c r="C5" s="105"/>
      <c r="D5" s="105"/>
      <c r="E5" s="105"/>
      <c r="F5" s="105"/>
      <c r="G5" s="105"/>
      <c r="H5" s="105"/>
      <c r="I5" s="105"/>
      <c r="J5" s="105"/>
      <c r="K5" s="105"/>
      <c r="L5" s="105"/>
      <c r="M5" s="105"/>
      <c r="N5" s="105"/>
      <c r="O5" s="105"/>
      <c r="P5" s="105"/>
      <c r="Q5" s="105"/>
      <c r="R5" s="105"/>
      <c r="S5" s="105"/>
      <c r="T5" s="5"/>
      <c r="U5" s="5"/>
    </row>
    <row r="6" spans="1:25" s="4" customFormat="1" ht="19.5" customHeight="1">
      <c r="A6" s="75"/>
      <c r="B6" s="75"/>
      <c r="C6" s="75"/>
      <c r="D6" s="75"/>
      <c r="E6" s="75"/>
      <c r="F6" s="75"/>
      <c r="G6" s="75"/>
      <c r="H6" s="75"/>
      <c r="I6" s="75"/>
      <c r="J6" s="75"/>
      <c r="K6" s="75"/>
      <c r="L6" s="75"/>
      <c r="M6" s="75"/>
      <c r="N6" s="75"/>
      <c r="O6" s="75"/>
      <c r="P6" s="75"/>
      <c r="Q6" s="75"/>
      <c r="R6" s="75"/>
      <c r="S6" s="75"/>
      <c r="T6" s="5"/>
      <c r="U6" s="92" t="s">
        <v>0</v>
      </c>
      <c r="V6" s="93"/>
      <c r="W6" s="93"/>
      <c r="X6" s="93"/>
      <c r="Y6" s="94"/>
    </row>
    <row r="7" spans="2:25" s="6" customFormat="1" ht="15.75" customHeight="1">
      <c r="B7" s="7" t="s">
        <v>8</v>
      </c>
      <c r="C7" s="8"/>
      <c r="D7" s="8"/>
      <c r="E7" s="8"/>
      <c r="F7" s="9"/>
      <c r="I7" s="10"/>
      <c r="S7" s="11"/>
      <c r="U7" s="95"/>
      <c r="V7" s="96"/>
      <c r="W7" s="96"/>
      <c r="X7" s="96"/>
      <c r="Y7" s="97"/>
    </row>
    <row r="8" spans="2:25" s="6" customFormat="1" ht="15.75" customHeight="1">
      <c r="B8" s="76" t="s">
        <v>21</v>
      </c>
      <c r="C8" s="77"/>
      <c r="D8" s="77"/>
      <c r="E8" s="77"/>
      <c r="F8" s="78"/>
      <c r="G8" s="12"/>
      <c r="H8" s="12"/>
      <c r="I8" s="13"/>
      <c r="J8" s="12"/>
      <c r="K8" s="12"/>
      <c r="L8" s="12"/>
      <c r="M8" s="12"/>
      <c r="N8" s="12"/>
      <c r="O8" s="12"/>
      <c r="P8" s="12"/>
      <c r="Q8" s="12"/>
      <c r="R8" s="12"/>
      <c r="S8" s="12"/>
      <c r="U8" s="95"/>
      <c r="V8" s="96"/>
      <c r="W8" s="96"/>
      <c r="X8" s="96"/>
      <c r="Y8" s="97"/>
    </row>
    <row r="9" spans="2:25" s="6" customFormat="1" ht="15.75" customHeight="1">
      <c r="B9" s="79"/>
      <c r="C9" s="80"/>
      <c r="D9" s="80"/>
      <c r="E9" s="80"/>
      <c r="F9" s="81"/>
      <c r="G9" s="12"/>
      <c r="H9" s="12"/>
      <c r="I9" s="13"/>
      <c r="J9" s="12"/>
      <c r="K9" s="12"/>
      <c r="L9" s="12"/>
      <c r="M9" s="12"/>
      <c r="N9" s="12"/>
      <c r="O9" s="12"/>
      <c r="P9" s="12"/>
      <c r="Q9" s="12"/>
      <c r="R9" s="12"/>
      <c r="S9" s="12"/>
      <c r="U9" s="95"/>
      <c r="V9" s="96"/>
      <c r="W9" s="96"/>
      <c r="X9" s="96"/>
      <c r="Y9" s="97"/>
    </row>
    <row r="10" spans="2:25" s="6" customFormat="1" ht="15.75" customHeight="1">
      <c r="B10" s="14"/>
      <c r="C10" s="12"/>
      <c r="D10" s="12"/>
      <c r="E10" s="12"/>
      <c r="F10" s="12"/>
      <c r="G10" s="12"/>
      <c r="H10" s="12"/>
      <c r="I10" s="13"/>
      <c r="J10" s="12"/>
      <c r="K10" s="12"/>
      <c r="L10" s="12"/>
      <c r="M10" s="12"/>
      <c r="N10" s="12"/>
      <c r="O10" s="12"/>
      <c r="P10" s="12"/>
      <c r="Q10" s="12"/>
      <c r="R10" s="12"/>
      <c r="U10" s="95"/>
      <c r="V10" s="96"/>
      <c r="W10" s="96"/>
      <c r="X10" s="96"/>
      <c r="Y10" s="97"/>
    </row>
    <row r="11" spans="2:25" s="6" customFormat="1" ht="15.75" customHeight="1">
      <c r="B11" s="15" t="s">
        <v>17</v>
      </c>
      <c r="H11" s="16" t="s">
        <v>35</v>
      </c>
      <c r="L11" s="49" t="s">
        <v>36</v>
      </c>
      <c r="N11" s="49" t="s">
        <v>37</v>
      </c>
      <c r="P11" s="49" t="s">
        <v>39</v>
      </c>
      <c r="U11" s="95"/>
      <c r="V11" s="96"/>
      <c r="W11" s="96"/>
      <c r="X11" s="96"/>
      <c r="Y11" s="97"/>
    </row>
    <row r="12" spans="2:25" s="6" customFormat="1" ht="18.75" customHeight="1">
      <c r="B12" s="17"/>
      <c r="C12" s="4" t="s">
        <v>33</v>
      </c>
      <c r="D12" s="4"/>
      <c r="E12" s="4"/>
      <c r="F12" s="4"/>
      <c r="G12" s="4"/>
      <c r="H12" s="38">
        <v>105856</v>
      </c>
      <c r="I12" s="18"/>
      <c r="J12" s="4"/>
      <c r="K12" s="4"/>
      <c r="L12" s="60">
        <v>105856</v>
      </c>
      <c r="M12" s="4"/>
      <c r="N12" s="60"/>
      <c r="O12" s="4"/>
      <c r="P12" s="60"/>
      <c r="Q12" s="4"/>
      <c r="R12" s="4"/>
      <c r="U12" s="95"/>
      <c r="V12" s="96"/>
      <c r="W12" s="96"/>
      <c r="X12" s="96"/>
      <c r="Y12" s="97"/>
    </row>
    <row r="13" spans="3:25" s="6" customFormat="1" ht="18.75" customHeight="1">
      <c r="C13" s="4" t="s">
        <v>25</v>
      </c>
      <c r="D13" s="4"/>
      <c r="E13" s="4"/>
      <c r="F13" s="4"/>
      <c r="G13" s="4"/>
      <c r="H13" s="38">
        <f>SUM(L13,N13,P13)</f>
        <v>0</v>
      </c>
      <c r="I13" s="18"/>
      <c r="J13" s="4"/>
      <c r="K13" s="4"/>
      <c r="L13" s="60"/>
      <c r="M13" s="4"/>
      <c r="N13" s="60"/>
      <c r="O13" s="4"/>
      <c r="P13" s="60"/>
      <c r="Q13" s="4"/>
      <c r="R13" s="4"/>
      <c r="U13" s="95"/>
      <c r="V13" s="96"/>
      <c r="W13" s="96"/>
      <c r="X13" s="96"/>
      <c r="Y13" s="97"/>
    </row>
    <row r="14" spans="3:25" s="6" customFormat="1" ht="18.75" customHeight="1">
      <c r="C14" s="4" t="s">
        <v>41</v>
      </c>
      <c r="D14" s="4"/>
      <c r="E14" s="4"/>
      <c r="F14" s="4"/>
      <c r="G14" s="4"/>
      <c r="H14" s="38">
        <f>SUM(L14,N14,P14)</f>
        <v>0</v>
      </c>
      <c r="I14" s="18"/>
      <c r="J14" s="4"/>
      <c r="K14" s="4"/>
      <c r="L14" s="60"/>
      <c r="M14" s="4"/>
      <c r="N14" s="60"/>
      <c r="O14" s="4"/>
      <c r="P14" s="60"/>
      <c r="Q14" s="4"/>
      <c r="R14" s="4"/>
      <c r="U14" s="95"/>
      <c r="V14" s="96"/>
      <c r="W14" s="96"/>
      <c r="X14" s="96"/>
      <c r="Y14" s="97"/>
    </row>
    <row r="15" spans="2:25" s="6" customFormat="1" ht="15.75" customHeight="1">
      <c r="B15" s="6" t="s">
        <v>46</v>
      </c>
      <c r="C15" s="4"/>
      <c r="D15" s="61" t="s">
        <v>15</v>
      </c>
      <c r="E15" s="62"/>
      <c r="F15" s="63"/>
      <c r="G15" s="4"/>
      <c r="H15" s="38">
        <f>SUM(H12:H14)</f>
        <v>105856</v>
      </c>
      <c r="I15" s="18"/>
      <c r="J15" s="4"/>
      <c r="K15" s="4"/>
      <c r="L15" s="38">
        <f>SUM(L12:L14)</f>
        <v>105856</v>
      </c>
      <c r="M15" s="4"/>
      <c r="N15" s="38">
        <f>SUM(N12:N14)</f>
        <v>0</v>
      </c>
      <c r="O15" s="4"/>
      <c r="P15" s="38">
        <f>SUM(P12:P14)</f>
        <v>0</v>
      </c>
      <c r="Q15" s="4"/>
      <c r="R15" s="4"/>
      <c r="U15" s="95"/>
      <c r="V15" s="96"/>
      <c r="W15" s="96"/>
      <c r="X15" s="96"/>
      <c r="Y15" s="97"/>
    </row>
    <row r="16" spans="3:25" s="6" customFormat="1" ht="15.75" customHeight="1">
      <c r="C16" s="4"/>
      <c r="D16" s="4"/>
      <c r="E16" s="4"/>
      <c r="F16" s="4"/>
      <c r="G16" s="4"/>
      <c r="H16" s="4"/>
      <c r="I16" s="18"/>
      <c r="J16" s="4"/>
      <c r="K16" s="4"/>
      <c r="L16" s="4"/>
      <c r="M16" s="4"/>
      <c r="N16" s="4"/>
      <c r="O16" s="4"/>
      <c r="P16" s="4"/>
      <c r="Q16" s="4"/>
      <c r="R16" s="4"/>
      <c r="S16" s="19"/>
      <c r="U16" s="95"/>
      <c r="V16" s="96"/>
      <c r="W16" s="96"/>
      <c r="X16" s="96"/>
      <c r="Y16" s="97"/>
    </row>
    <row r="17" spans="3:25" s="6" customFormat="1" ht="48">
      <c r="C17" s="4"/>
      <c r="D17" s="4"/>
      <c r="E17" s="4"/>
      <c r="F17" s="4"/>
      <c r="G17" s="4"/>
      <c r="H17" s="49" t="s">
        <v>38</v>
      </c>
      <c r="I17" s="18"/>
      <c r="J17" s="49" t="s">
        <v>11</v>
      </c>
      <c r="K17" s="20"/>
      <c r="L17" s="49" t="s">
        <v>64</v>
      </c>
      <c r="M17" s="20"/>
      <c r="N17" s="49" t="s">
        <v>65</v>
      </c>
      <c r="O17" s="20"/>
      <c r="P17" s="49" t="s">
        <v>39</v>
      </c>
      <c r="Q17" s="21"/>
      <c r="R17" s="49" t="s">
        <v>13</v>
      </c>
      <c r="S17" s="21"/>
      <c r="U17" s="95"/>
      <c r="V17" s="96"/>
      <c r="W17" s="96"/>
      <c r="X17" s="96"/>
      <c r="Y17" s="97"/>
    </row>
    <row r="18" spans="2:25" s="6" customFormat="1" ht="16.5" customHeight="1">
      <c r="B18" s="22" t="s">
        <v>18</v>
      </c>
      <c r="C18" s="86" t="s">
        <v>9</v>
      </c>
      <c r="D18" s="67"/>
      <c r="E18" s="67"/>
      <c r="F18" s="67"/>
      <c r="G18" s="4"/>
      <c r="H18" s="60">
        <v>53000</v>
      </c>
      <c r="I18" s="18"/>
      <c r="J18" s="60"/>
      <c r="K18" s="24"/>
      <c r="L18" s="60">
        <f>11200+13584.64</f>
        <v>24784.64</v>
      </c>
      <c r="M18" s="24"/>
      <c r="N18" s="60"/>
      <c r="O18" s="24"/>
      <c r="P18" s="60"/>
      <c r="Q18" s="25"/>
      <c r="R18" s="38">
        <f>H18-P18-L18-N18</f>
        <v>28215.36</v>
      </c>
      <c r="S18" s="26"/>
      <c r="U18" s="95"/>
      <c r="V18" s="96"/>
      <c r="W18" s="96"/>
      <c r="X18" s="96"/>
      <c r="Y18" s="97"/>
    </row>
    <row r="19" spans="3:25" s="6" customFormat="1" ht="16.5" customHeight="1">
      <c r="C19" s="50"/>
      <c r="D19" s="23"/>
      <c r="E19" s="23"/>
      <c r="F19" s="23"/>
      <c r="G19" s="4"/>
      <c r="H19" s="4"/>
      <c r="I19" s="18"/>
      <c r="J19" s="24"/>
      <c r="K19" s="24"/>
      <c r="L19" s="24"/>
      <c r="M19" s="24"/>
      <c r="N19" s="24"/>
      <c r="O19" s="24"/>
      <c r="P19" s="24"/>
      <c r="Q19" s="25"/>
      <c r="R19" s="54"/>
      <c r="S19" s="26"/>
      <c r="U19" s="95"/>
      <c r="V19" s="96"/>
      <c r="W19" s="96"/>
      <c r="X19" s="96"/>
      <c r="Y19" s="97"/>
    </row>
    <row r="20" spans="3:25" s="6" customFormat="1" ht="16.5" customHeight="1">
      <c r="C20" s="67" t="s">
        <v>7</v>
      </c>
      <c r="D20" s="67"/>
      <c r="E20" s="67"/>
      <c r="F20" s="67"/>
      <c r="G20" s="4"/>
      <c r="H20" s="60">
        <v>19475</v>
      </c>
      <c r="I20" s="4"/>
      <c r="J20" s="60"/>
      <c r="K20" s="24"/>
      <c r="L20" s="60">
        <f>3737+6387.92</f>
        <v>10124.92</v>
      </c>
      <c r="M20" s="24"/>
      <c r="N20" s="60"/>
      <c r="O20" s="24"/>
      <c r="P20" s="60"/>
      <c r="Q20" s="25"/>
      <c r="R20" s="38">
        <f>H20-P20-L20-N20</f>
        <v>9350.08</v>
      </c>
      <c r="S20" s="26"/>
      <c r="U20" s="95"/>
      <c r="V20" s="96"/>
      <c r="W20" s="96"/>
      <c r="X20" s="96"/>
      <c r="Y20" s="97"/>
    </row>
    <row r="21" spans="3:25" s="6" customFormat="1" ht="16.5" customHeight="1">
      <c r="C21" s="23"/>
      <c r="D21" s="23"/>
      <c r="E21" s="23"/>
      <c r="F21" s="23"/>
      <c r="G21" s="4"/>
      <c r="H21" s="4"/>
      <c r="I21" s="4"/>
      <c r="J21" s="24"/>
      <c r="K21" s="24"/>
      <c r="L21" s="24"/>
      <c r="M21" s="24"/>
      <c r="N21" s="24"/>
      <c r="O21" s="24"/>
      <c r="P21" s="24"/>
      <c r="Q21" s="25"/>
      <c r="R21" s="54"/>
      <c r="S21" s="26"/>
      <c r="U21" s="95"/>
      <c r="V21" s="96"/>
      <c r="W21" s="96"/>
      <c r="X21" s="96"/>
      <c r="Y21" s="97"/>
    </row>
    <row r="22" spans="3:25" s="6" customFormat="1" ht="16.5" customHeight="1">
      <c r="C22" s="67" t="s">
        <v>2</v>
      </c>
      <c r="D22" s="67"/>
      <c r="E22" s="67"/>
      <c r="F22" s="67"/>
      <c r="G22" s="4"/>
      <c r="H22" s="60">
        <v>5000</v>
      </c>
      <c r="I22" s="4"/>
      <c r="J22" s="60"/>
      <c r="K22" s="4"/>
      <c r="L22" s="60">
        <v>3000</v>
      </c>
      <c r="M22" s="4"/>
      <c r="N22" s="60"/>
      <c r="O22" s="4"/>
      <c r="P22" s="60"/>
      <c r="Q22" s="4"/>
      <c r="R22" s="38">
        <f>H22-P22-L22-N22</f>
        <v>2000</v>
      </c>
      <c r="S22" s="27"/>
      <c r="U22" s="95"/>
      <c r="V22" s="96"/>
      <c r="W22" s="96"/>
      <c r="X22" s="96"/>
      <c r="Y22" s="97"/>
    </row>
    <row r="23" spans="3:25" s="6" customFormat="1" ht="16.5" customHeight="1">
      <c r="C23" s="23"/>
      <c r="D23" s="23"/>
      <c r="E23" s="23"/>
      <c r="F23" s="23"/>
      <c r="G23" s="4"/>
      <c r="H23" s="51"/>
      <c r="I23" s="52"/>
      <c r="J23" s="51"/>
      <c r="K23" s="52"/>
      <c r="L23" s="51"/>
      <c r="M23" s="52"/>
      <c r="N23" s="51"/>
      <c r="O23" s="52"/>
      <c r="P23" s="51"/>
      <c r="Q23" s="4"/>
      <c r="R23" s="51"/>
      <c r="S23" s="27"/>
      <c r="U23" s="95"/>
      <c r="V23" s="96"/>
      <c r="W23" s="96"/>
      <c r="X23" s="96"/>
      <c r="Y23" s="97"/>
    </row>
    <row r="24" spans="3:25" s="6" customFormat="1" ht="16.5" customHeight="1">
      <c r="C24" s="67" t="s">
        <v>3</v>
      </c>
      <c r="D24" s="67"/>
      <c r="E24" s="67"/>
      <c r="F24" s="67"/>
      <c r="G24" s="4"/>
      <c r="H24" s="51"/>
      <c r="I24" s="4"/>
      <c r="J24" s="51"/>
      <c r="K24" s="4">
        <v>105</v>
      </c>
      <c r="L24" s="51"/>
      <c r="M24" s="51"/>
      <c r="N24" s="51"/>
      <c r="O24" s="51"/>
      <c r="P24" s="51"/>
      <c r="Q24" s="4"/>
      <c r="R24" s="51"/>
      <c r="S24" s="27"/>
      <c r="U24" s="95"/>
      <c r="V24" s="96"/>
      <c r="W24" s="96"/>
      <c r="X24" s="96"/>
      <c r="Y24" s="97"/>
    </row>
    <row r="25" spans="3:25" s="6" customFormat="1" ht="16.5" customHeight="1">
      <c r="C25" s="29" t="s">
        <v>19</v>
      </c>
      <c r="D25" s="23"/>
      <c r="E25" s="23"/>
      <c r="F25" s="23"/>
      <c r="G25" s="4"/>
      <c r="H25" s="60">
        <v>54700</v>
      </c>
      <c r="I25" s="4"/>
      <c r="J25" s="60"/>
      <c r="K25" s="4"/>
      <c r="L25" s="60">
        <f>10180.2+10992.48</f>
        <v>21172.68</v>
      </c>
      <c r="M25" s="4"/>
      <c r="N25" s="60"/>
      <c r="O25" s="4"/>
      <c r="P25" s="60"/>
      <c r="Q25" s="4"/>
      <c r="R25" s="38">
        <f>H25-P25-L25-N25</f>
        <v>33527.32</v>
      </c>
      <c r="S25" s="27"/>
      <c r="U25" s="95"/>
      <c r="V25" s="96"/>
      <c r="W25" s="96"/>
      <c r="X25" s="96"/>
      <c r="Y25" s="97"/>
    </row>
    <row r="26" spans="3:25" s="6" customFormat="1" ht="16.5" customHeight="1">
      <c r="C26" s="30" t="s">
        <v>20</v>
      </c>
      <c r="D26" s="23"/>
      <c r="E26" s="23"/>
      <c r="F26" s="23"/>
      <c r="G26" s="4"/>
      <c r="H26" s="60">
        <v>64800</v>
      </c>
      <c r="I26" s="4"/>
      <c r="J26" s="60"/>
      <c r="K26" s="4"/>
      <c r="L26" s="60">
        <f>4752.33+13379.59</f>
        <v>18131.92</v>
      </c>
      <c r="M26" s="4"/>
      <c r="N26" s="60"/>
      <c r="O26" s="4"/>
      <c r="P26" s="60"/>
      <c r="Q26" s="4"/>
      <c r="R26" s="38">
        <f>H26-P26-L26-N26</f>
        <v>46668.08</v>
      </c>
      <c r="S26" s="27"/>
      <c r="U26" s="95"/>
      <c r="V26" s="96"/>
      <c r="W26" s="96"/>
      <c r="X26" s="96"/>
      <c r="Y26" s="97"/>
    </row>
    <row r="27" spans="3:25" s="6" customFormat="1" ht="16.5" customHeight="1">
      <c r="C27" s="30" t="s">
        <v>61</v>
      </c>
      <c r="D27" s="23"/>
      <c r="E27" s="23"/>
      <c r="F27" s="23"/>
      <c r="G27" s="4"/>
      <c r="H27" s="60">
        <v>4000</v>
      </c>
      <c r="I27" s="4"/>
      <c r="J27" s="60"/>
      <c r="K27" s="4"/>
      <c r="L27" s="60">
        <v>3535.99</v>
      </c>
      <c r="M27" s="4"/>
      <c r="N27" s="60"/>
      <c r="O27" s="4"/>
      <c r="P27" s="60"/>
      <c r="Q27" s="4"/>
      <c r="R27" s="38">
        <f>H27-P27-L27-N27</f>
        <v>464.0100000000002</v>
      </c>
      <c r="S27" s="27"/>
      <c r="U27" s="95"/>
      <c r="V27" s="96"/>
      <c r="W27" s="96"/>
      <c r="X27" s="96"/>
      <c r="Y27" s="97"/>
    </row>
    <row r="28" spans="3:25" s="6" customFormat="1" ht="18.75" customHeight="1">
      <c r="C28" s="30" t="s">
        <v>60</v>
      </c>
      <c r="D28" s="30"/>
      <c r="E28" s="30"/>
      <c r="F28" s="30"/>
      <c r="G28" s="4"/>
      <c r="H28" s="60">
        <v>3570</v>
      </c>
      <c r="I28" s="4"/>
      <c r="J28" s="60"/>
      <c r="K28" s="4"/>
      <c r="L28" s="60">
        <f>182.61+923.42</f>
        <v>1106.03</v>
      </c>
      <c r="M28" s="4"/>
      <c r="N28" s="60"/>
      <c r="O28" s="4"/>
      <c r="P28" s="60"/>
      <c r="Q28" s="4"/>
      <c r="R28" s="38">
        <f>H28-P28-L28-N28</f>
        <v>2463.9700000000003</v>
      </c>
      <c r="S28" s="27"/>
      <c r="U28" s="95"/>
      <c r="V28" s="96"/>
      <c r="W28" s="96"/>
      <c r="X28" s="96"/>
      <c r="Y28" s="97"/>
    </row>
    <row r="29" spans="4:25" s="6" customFormat="1" ht="16.5" customHeight="1">
      <c r="D29" s="39" t="s">
        <v>16</v>
      </c>
      <c r="E29" s="23"/>
      <c r="F29" s="23"/>
      <c r="G29" s="4"/>
      <c r="H29" s="38">
        <f>SUM(H25:H28)</f>
        <v>127070</v>
      </c>
      <c r="I29" s="28"/>
      <c r="J29" s="38">
        <f>SUM(J25:J28)</f>
        <v>0</v>
      </c>
      <c r="K29" s="28"/>
      <c r="L29" s="38">
        <f>SUM(L25:L28)</f>
        <v>43946.619999999995</v>
      </c>
      <c r="M29" s="28"/>
      <c r="N29" s="38">
        <f>SUM(N25:N28)</f>
        <v>0</v>
      </c>
      <c r="O29" s="38"/>
      <c r="P29" s="38">
        <f>SUM(P25:P28)</f>
        <v>0</v>
      </c>
      <c r="Q29" s="4"/>
      <c r="R29" s="38">
        <f>H29-P29-L29-N29</f>
        <v>83123.38</v>
      </c>
      <c r="S29" s="27"/>
      <c r="U29" s="95"/>
      <c r="V29" s="96"/>
      <c r="W29" s="96"/>
      <c r="X29" s="96"/>
      <c r="Y29" s="97"/>
    </row>
    <row r="30" spans="4:25" s="6" customFormat="1" ht="16.5" customHeight="1">
      <c r="D30" s="23"/>
      <c r="E30" s="23"/>
      <c r="F30" s="23"/>
      <c r="G30" s="4"/>
      <c r="H30" s="23"/>
      <c r="I30" s="23"/>
      <c r="J30" s="23"/>
      <c r="K30" s="23"/>
      <c r="L30" s="23"/>
      <c r="M30" s="23"/>
      <c r="N30" s="23"/>
      <c r="O30" s="23"/>
      <c r="P30" s="23"/>
      <c r="Q30" s="4"/>
      <c r="R30" s="51"/>
      <c r="S30" s="27"/>
      <c r="U30" s="95"/>
      <c r="V30" s="96"/>
      <c r="W30" s="96"/>
      <c r="X30" s="96"/>
      <c r="Y30" s="97"/>
    </row>
    <row r="31" spans="3:25" s="6" customFormat="1" ht="16.5" customHeight="1">
      <c r="C31" s="67" t="s">
        <v>1</v>
      </c>
      <c r="D31" s="67"/>
      <c r="E31" s="67"/>
      <c r="F31" s="67"/>
      <c r="G31" s="4"/>
      <c r="H31" s="60"/>
      <c r="I31" s="4"/>
      <c r="J31" s="60"/>
      <c r="K31" s="4"/>
      <c r="L31" s="60"/>
      <c r="M31" s="4"/>
      <c r="N31" s="60"/>
      <c r="O31" s="4"/>
      <c r="P31" s="60"/>
      <c r="Q31" s="4"/>
      <c r="R31" s="38">
        <f>H31-P31-L31-N31</f>
        <v>0</v>
      </c>
      <c r="S31" s="27"/>
      <c r="U31" s="95"/>
      <c r="V31" s="96"/>
      <c r="W31" s="96"/>
      <c r="X31" s="96"/>
      <c r="Y31" s="97"/>
    </row>
    <row r="32" spans="3:25" s="6" customFormat="1" ht="16.5" customHeight="1">
      <c r="C32" s="23"/>
      <c r="D32" s="23"/>
      <c r="E32" s="23"/>
      <c r="F32" s="23"/>
      <c r="G32" s="23"/>
      <c r="H32" s="23"/>
      <c r="I32" s="23"/>
      <c r="J32" s="23"/>
      <c r="K32" s="23"/>
      <c r="L32" s="4"/>
      <c r="M32" s="23"/>
      <c r="N32" s="23"/>
      <c r="O32" s="23"/>
      <c r="P32" s="23"/>
      <c r="Q32" s="4"/>
      <c r="R32" s="51"/>
      <c r="S32" s="27"/>
      <c r="U32" s="98"/>
      <c r="V32" s="99"/>
      <c r="W32" s="99"/>
      <c r="X32" s="99"/>
      <c r="Y32" s="100"/>
    </row>
    <row r="33" spans="3:25" s="6" customFormat="1" ht="16.5" customHeight="1">
      <c r="C33" s="67" t="s">
        <v>10</v>
      </c>
      <c r="D33" s="67"/>
      <c r="E33" s="67"/>
      <c r="F33" s="67"/>
      <c r="G33" s="4"/>
      <c r="H33" s="60"/>
      <c r="I33" s="4"/>
      <c r="J33" s="60"/>
      <c r="K33" s="4"/>
      <c r="L33" s="60"/>
      <c r="M33" s="4"/>
      <c r="N33" s="60"/>
      <c r="O33" s="4"/>
      <c r="P33" s="60"/>
      <c r="Q33" s="4"/>
      <c r="R33" s="38">
        <f>H33-P33-L33-N33</f>
        <v>0</v>
      </c>
      <c r="S33" s="27"/>
      <c r="U33" s="98"/>
      <c r="V33" s="99"/>
      <c r="W33" s="99"/>
      <c r="X33" s="99"/>
      <c r="Y33" s="100"/>
    </row>
    <row r="34" spans="18:25" s="6" customFormat="1" ht="16.5" customHeight="1">
      <c r="R34" s="51"/>
      <c r="S34" s="27"/>
      <c r="U34" s="98"/>
      <c r="V34" s="99"/>
      <c r="W34" s="99"/>
      <c r="X34" s="99"/>
      <c r="Y34" s="100"/>
    </row>
    <row r="35" spans="3:25" s="6" customFormat="1" ht="18.75" customHeight="1">
      <c r="C35" s="68" t="s">
        <v>50</v>
      </c>
      <c r="D35" s="69"/>
      <c r="E35" s="69"/>
      <c r="F35" s="70"/>
      <c r="H35" s="40">
        <f>H18+H20+H22+H29+H31+H33</f>
        <v>204545</v>
      </c>
      <c r="I35" s="4"/>
      <c r="J35" s="40">
        <f>J18+J20+J22+J29+J31+J33</f>
        <v>0</v>
      </c>
      <c r="K35" s="4"/>
      <c r="L35" s="40">
        <f>L18+L20+L22+L29+L31+L33</f>
        <v>81856.18</v>
      </c>
      <c r="N35" s="40">
        <f>N18+N20+N22+N29+N31+N33</f>
        <v>0</v>
      </c>
      <c r="O35" s="4"/>
      <c r="P35" s="40">
        <f>P18+P20+P22+P29+P31+P33</f>
        <v>0</v>
      </c>
      <c r="R35" s="38">
        <f>H35-P35-L35-N35</f>
        <v>122688.82</v>
      </c>
      <c r="S35" s="27"/>
      <c r="U35" s="98"/>
      <c r="V35" s="99"/>
      <c r="W35" s="99"/>
      <c r="X35" s="99"/>
      <c r="Y35" s="100"/>
    </row>
    <row r="36" spans="4:25" s="6" customFormat="1" ht="15" customHeight="1">
      <c r="D36" s="4"/>
      <c r="E36" s="4"/>
      <c r="F36" s="4"/>
      <c r="R36" s="27"/>
      <c r="S36" s="27"/>
      <c r="U36" s="98"/>
      <c r="V36" s="99"/>
      <c r="W36" s="99"/>
      <c r="X36" s="99"/>
      <c r="Y36" s="100"/>
    </row>
    <row r="37" spans="3:25" s="6" customFormat="1" ht="18" customHeight="1" thickBot="1">
      <c r="C37" s="68" t="s">
        <v>51</v>
      </c>
      <c r="D37" s="87"/>
      <c r="E37" s="87"/>
      <c r="F37" s="88"/>
      <c r="H37" s="55">
        <v>20455</v>
      </c>
      <c r="J37" s="41"/>
      <c r="L37" s="40">
        <f>L35*7%</f>
        <v>5729.9326</v>
      </c>
      <c r="N37" s="40">
        <f>N35*7%</f>
        <v>0</v>
      </c>
      <c r="P37" s="40">
        <f>P35*7%</f>
        <v>0</v>
      </c>
      <c r="R37" s="56"/>
      <c r="S37" s="27"/>
      <c r="U37" s="101"/>
      <c r="V37" s="102"/>
      <c r="W37" s="102"/>
      <c r="X37" s="102"/>
      <c r="Y37" s="103"/>
    </row>
    <row r="38" spans="4:25" s="6" customFormat="1" ht="16.5" customHeight="1">
      <c r="D38" s="4"/>
      <c r="E38" s="4"/>
      <c r="F38" s="4"/>
      <c r="S38" s="27"/>
      <c r="U38" s="58"/>
      <c r="V38" s="58"/>
      <c r="W38" s="58"/>
      <c r="X38" s="58"/>
      <c r="Y38" s="58"/>
    </row>
    <row r="39" spans="2:25" s="6" customFormat="1" ht="16.5" customHeight="1">
      <c r="B39" s="6" t="s">
        <v>47</v>
      </c>
      <c r="C39" s="89" t="s">
        <v>48</v>
      </c>
      <c r="D39" s="90"/>
      <c r="E39" s="90"/>
      <c r="F39" s="91"/>
      <c r="H39" s="41"/>
      <c r="J39" s="41"/>
      <c r="L39" s="40">
        <f>L35+L37</f>
        <v>87586.1126</v>
      </c>
      <c r="N39" s="40">
        <f>N35+N37</f>
        <v>0</v>
      </c>
      <c r="P39" s="40">
        <f>P35+P37</f>
        <v>0</v>
      </c>
      <c r="R39" s="41"/>
      <c r="S39" s="27"/>
      <c r="U39" s="58"/>
      <c r="V39" s="58"/>
      <c r="W39" s="58"/>
      <c r="X39" s="58"/>
      <c r="Y39" s="58"/>
    </row>
    <row r="40" spans="4:25" s="6" customFormat="1" ht="16.5" customHeight="1">
      <c r="D40" s="4"/>
      <c r="E40" s="4"/>
      <c r="F40" s="4"/>
      <c r="S40" s="27"/>
      <c r="U40" s="58"/>
      <c r="V40" s="58"/>
      <c r="W40" s="58"/>
      <c r="X40" s="58"/>
      <c r="Y40" s="58"/>
    </row>
    <row r="41" spans="3:25" s="6" customFormat="1" ht="16.5" customHeight="1">
      <c r="C41" s="42" t="s">
        <v>49</v>
      </c>
      <c r="D41" s="43"/>
      <c r="E41" s="43"/>
      <c r="F41" s="44"/>
      <c r="H41" s="41"/>
      <c r="J41" s="41"/>
      <c r="L41" s="55"/>
      <c r="N41" s="55"/>
      <c r="P41" s="55"/>
      <c r="R41" s="40">
        <f>H15-L39-N39-P39</f>
        <v>18269.887400000007</v>
      </c>
      <c r="S41" s="27"/>
      <c r="U41" s="58"/>
      <c r="V41" s="58"/>
      <c r="W41" s="58"/>
      <c r="X41" s="58"/>
      <c r="Y41" s="58"/>
    </row>
    <row r="42" spans="2:25" s="6" customFormat="1" ht="16.5" customHeight="1">
      <c r="B42" s="31"/>
      <c r="D42" s="4"/>
      <c r="E42" s="4"/>
      <c r="F42" s="4"/>
      <c r="S42" s="27"/>
      <c r="U42" s="58"/>
      <c r="V42" s="58"/>
      <c r="W42" s="58"/>
      <c r="X42" s="58"/>
      <c r="Y42" s="58"/>
    </row>
    <row r="43" spans="3:25" s="6" customFormat="1" ht="16.5" customHeight="1">
      <c r="C43" s="68" t="s">
        <v>14</v>
      </c>
      <c r="D43" s="71"/>
      <c r="E43" s="71"/>
      <c r="F43" s="72"/>
      <c r="G43" s="32"/>
      <c r="H43" s="45"/>
      <c r="I43" s="32"/>
      <c r="J43" s="45"/>
      <c r="K43" s="32"/>
      <c r="L43" s="57"/>
      <c r="M43" s="32"/>
      <c r="N43" s="57"/>
      <c r="O43" s="32"/>
      <c r="P43" s="57"/>
      <c r="Q43" s="32"/>
      <c r="R43" s="59">
        <f>(L39+N39+P39)/H15</f>
        <v>0.8274081072400241</v>
      </c>
      <c r="S43" s="32"/>
      <c r="T43" s="32"/>
      <c r="U43" s="58"/>
      <c r="V43" s="58"/>
      <c r="W43" s="58"/>
      <c r="X43" s="58"/>
      <c r="Y43" s="58"/>
    </row>
    <row r="44" spans="19:25" s="6" customFormat="1" ht="16.5" customHeight="1">
      <c r="S44" s="26"/>
      <c r="U44" s="58"/>
      <c r="V44" s="58"/>
      <c r="W44" s="58"/>
      <c r="X44" s="58"/>
      <c r="Y44" s="58"/>
    </row>
    <row r="45" spans="1:25" s="6" customFormat="1" ht="15.75" customHeight="1">
      <c r="A45" s="33"/>
      <c r="B45" s="53" t="s">
        <v>22</v>
      </c>
      <c r="D45" s="4"/>
      <c r="E45" s="4"/>
      <c r="F45" s="4"/>
      <c r="S45" s="26"/>
      <c r="U45" s="58"/>
      <c r="V45" s="58"/>
      <c r="W45" s="58"/>
      <c r="X45" s="58"/>
      <c r="Y45" s="58"/>
    </row>
    <row r="46" spans="1:25" s="6" customFormat="1" ht="15.75" customHeight="1">
      <c r="A46" s="6" t="s">
        <v>23</v>
      </c>
      <c r="B46" s="6" t="s">
        <v>30</v>
      </c>
      <c r="S46" s="26"/>
      <c r="U46" s="58"/>
      <c r="V46" s="58"/>
      <c r="W46" s="58"/>
      <c r="X46" s="58"/>
      <c r="Y46" s="58"/>
    </row>
    <row r="47" spans="1:25" s="6" customFormat="1" ht="15.75" customHeight="1">
      <c r="A47" s="6" t="s">
        <v>24</v>
      </c>
      <c r="B47" s="6" t="s">
        <v>26</v>
      </c>
      <c r="S47" s="26"/>
      <c r="U47" s="58"/>
      <c r="V47" s="58"/>
      <c r="W47" s="58"/>
      <c r="X47" s="58"/>
      <c r="Y47" s="58"/>
    </row>
    <row r="48" spans="1:25" s="6" customFormat="1" ht="15.75" customHeight="1">
      <c r="A48" s="6" t="s">
        <v>27</v>
      </c>
      <c r="B48" s="4" t="s">
        <v>45</v>
      </c>
      <c r="C48" s="4"/>
      <c r="D48" s="4"/>
      <c r="E48" s="4"/>
      <c r="F48" s="4"/>
      <c r="G48" s="48"/>
      <c r="H48" s="48"/>
      <c r="S48" s="26"/>
      <c r="U48" s="58"/>
      <c r="V48" s="58"/>
      <c r="W48" s="58"/>
      <c r="X48" s="58"/>
      <c r="Y48" s="58"/>
    </row>
    <row r="49" spans="1:25" s="6" customFormat="1" ht="15.75" customHeight="1">
      <c r="A49" s="6" t="s">
        <v>29</v>
      </c>
      <c r="B49" s="82" t="s">
        <v>31</v>
      </c>
      <c r="C49" s="82"/>
      <c r="D49" s="82"/>
      <c r="E49" s="82"/>
      <c r="F49" s="82"/>
      <c r="G49" s="83"/>
      <c r="H49" s="83"/>
      <c r="S49" s="26"/>
      <c r="U49" s="58"/>
      <c r="V49" s="58"/>
      <c r="W49" s="58"/>
      <c r="X49" s="58"/>
      <c r="Y49" s="58"/>
    </row>
    <row r="50" spans="1:25" s="6" customFormat="1" ht="15.75" customHeight="1">
      <c r="A50" s="6" t="s">
        <v>32</v>
      </c>
      <c r="B50" s="4" t="s">
        <v>42</v>
      </c>
      <c r="C50" s="4"/>
      <c r="D50" s="4"/>
      <c r="E50" s="4"/>
      <c r="F50" s="4"/>
      <c r="G50" s="48"/>
      <c r="H50" s="48"/>
      <c r="S50" s="26"/>
      <c r="U50" s="58"/>
      <c r="V50" s="58"/>
      <c r="W50" s="58"/>
      <c r="X50" s="58"/>
      <c r="Y50" s="58"/>
    </row>
    <row r="51" spans="1:25" s="6" customFormat="1" ht="15.75" customHeight="1">
      <c r="A51" s="6" t="s">
        <v>34</v>
      </c>
      <c r="B51" s="6" t="s">
        <v>53</v>
      </c>
      <c r="C51" s="4"/>
      <c r="D51" s="4"/>
      <c r="E51" s="4"/>
      <c r="F51" s="4"/>
      <c r="G51" s="48"/>
      <c r="H51" s="48"/>
      <c r="S51" s="26"/>
      <c r="U51" s="58"/>
      <c r="V51" s="58"/>
      <c r="W51" s="58"/>
      <c r="X51" s="58"/>
      <c r="Y51" s="58"/>
    </row>
    <row r="52" spans="1:25" s="6" customFormat="1" ht="15.75" customHeight="1">
      <c r="A52" s="6" t="s">
        <v>40</v>
      </c>
      <c r="B52" s="4" t="s">
        <v>43</v>
      </c>
      <c r="C52" s="4"/>
      <c r="D52" s="4"/>
      <c r="E52" s="4"/>
      <c r="F52" s="4"/>
      <c r="G52" s="48"/>
      <c r="H52" s="48"/>
      <c r="S52" s="26"/>
      <c r="U52" s="58"/>
      <c r="V52" s="58"/>
      <c r="W52" s="58"/>
      <c r="X52" s="58"/>
      <c r="Y52" s="58"/>
    </row>
    <row r="53" spans="1:25" s="6" customFormat="1" ht="15.75" customHeight="1">
      <c r="A53" s="6" t="s">
        <v>52</v>
      </c>
      <c r="B53" s="6" t="s">
        <v>28</v>
      </c>
      <c r="S53" s="26"/>
      <c r="U53" s="58"/>
      <c r="V53" s="58"/>
      <c r="W53" s="58"/>
      <c r="X53" s="58"/>
      <c r="Y53" s="58"/>
    </row>
    <row r="54" spans="19:25" s="6" customFormat="1" ht="15.75" customHeight="1">
      <c r="S54" s="26"/>
      <c r="U54" s="58"/>
      <c r="V54" s="58"/>
      <c r="W54" s="58"/>
      <c r="X54" s="58"/>
      <c r="Y54" s="58"/>
    </row>
    <row r="55" spans="1:25" s="6" customFormat="1" ht="15.75" customHeight="1">
      <c r="A55" s="6" t="s">
        <v>12</v>
      </c>
      <c r="D55" s="4"/>
      <c r="E55" s="4"/>
      <c r="F55" s="4"/>
      <c r="S55" s="26"/>
      <c r="U55" s="58"/>
      <c r="V55" s="58"/>
      <c r="W55" s="58"/>
      <c r="X55" s="58"/>
      <c r="Y55" s="58"/>
    </row>
    <row r="56" spans="1:25" s="6" customFormat="1" ht="15.75" customHeight="1">
      <c r="A56" s="6" t="s">
        <v>54</v>
      </c>
      <c r="D56" s="4"/>
      <c r="E56" s="4"/>
      <c r="F56" s="4"/>
      <c r="S56" s="26"/>
      <c r="U56" s="58"/>
      <c r="V56" s="58"/>
      <c r="W56" s="58"/>
      <c r="X56" s="58"/>
      <c r="Y56" s="58"/>
    </row>
    <row r="57" spans="4:25" s="6" customFormat="1" ht="15.75" customHeight="1">
      <c r="D57" s="4"/>
      <c r="E57" s="4"/>
      <c r="F57" s="4"/>
      <c r="S57" s="26"/>
      <c r="U57" s="26"/>
      <c r="V57" s="26"/>
      <c r="W57" s="26"/>
      <c r="X57" s="26"/>
      <c r="Y57" s="26"/>
    </row>
    <row r="58" spans="19:25" s="6" customFormat="1" ht="15.75" customHeight="1">
      <c r="S58" s="26"/>
      <c r="U58" s="26"/>
      <c r="V58" s="26"/>
      <c r="W58" s="26"/>
      <c r="X58" s="26"/>
      <c r="Y58" s="26"/>
    </row>
    <row r="59" spans="3:25" ht="15.75" customHeight="1">
      <c r="C59" s="6"/>
      <c r="D59" s="6"/>
      <c r="E59" s="6"/>
      <c r="F59" s="6"/>
      <c r="U59" s="26"/>
      <c r="V59" s="26"/>
      <c r="W59" s="26"/>
      <c r="X59" s="26"/>
      <c r="Y59" s="26"/>
    </row>
    <row r="60" spans="1:25" ht="15.75" customHeight="1">
      <c r="A60" s="34"/>
      <c r="B60" s="34"/>
      <c r="C60" s="46"/>
      <c r="D60" s="34"/>
      <c r="E60" s="35"/>
      <c r="F60" s="34" t="s">
        <v>62</v>
      </c>
      <c r="G60" s="34"/>
      <c r="H60" s="34"/>
      <c r="I60" s="34"/>
      <c r="J60" s="34"/>
      <c r="K60" s="35"/>
      <c r="L60" s="35"/>
      <c r="M60" s="35"/>
      <c r="N60" s="35"/>
      <c r="O60" s="35"/>
      <c r="P60" s="34" t="s">
        <v>63</v>
      </c>
      <c r="Q60" s="35"/>
      <c r="R60" s="35"/>
      <c r="S60" s="35"/>
      <c r="T60" s="35"/>
      <c r="U60" s="26"/>
      <c r="V60" s="26"/>
      <c r="W60" s="26"/>
      <c r="X60" s="26"/>
      <c r="Y60" s="26"/>
    </row>
    <row r="61" spans="1:25" ht="16.5" customHeight="1">
      <c r="A61" s="84" t="s">
        <v>6</v>
      </c>
      <c r="B61" s="85"/>
      <c r="C61" s="85"/>
      <c r="D61" s="85"/>
      <c r="E61" s="47"/>
      <c r="F61" s="73" t="s">
        <v>4</v>
      </c>
      <c r="G61" s="74"/>
      <c r="H61" s="74"/>
      <c r="I61" s="74"/>
      <c r="J61" s="74"/>
      <c r="P61" s="36" t="s">
        <v>5</v>
      </c>
      <c r="Q61" s="36"/>
      <c r="R61" s="36"/>
      <c r="S61" s="47"/>
      <c r="U61" s="26"/>
      <c r="V61" s="26"/>
      <c r="W61" s="26"/>
      <c r="X61" s="26"/>
      <c r="Y61" s="26"/>
    </row>
    <row r="62" spans="3:6" ht="17.25">
      <c r="C62" s="32"/>
      <c r="D62" s="32"/>
      <c r="E62" s="32"/>
      <c r="F62" s="32"/>
    </row>
    <row r="63" spans="1:19" ht="49.5" customHeight="1">
      <c r="A63" s="64" t="s">
        <v>44</v>
      </c>
      <c r="B63" s="65"/>
      <c r="C63" s="65"/>
      <c r="D63" s="65"/>
      <c r="E63" s="65"/>
      <c r="F63" s="65"/>
      <c r="G63" s="65"/>
      <c r="H63" s="65"/>
      <c r="I63" s="65"/>
      <c r="J63" s="66"/>
      <c r="K63" s="37"/>
      <c r="L63" s="37"/>
      <c r="M63" s="37"/>
      <c r="N63" s="37"/>
      <c r="O63" s="37"/>
      <c r="P63" s="37"/>
      <c r="Q63" s="37"/>
      <c r="R63" s="37"/>
      <c r="S63" s="37"/>
    </row>
    <row r="64" spans="1:6" ht="17.25">
      <c r="A64" s="6"/>
      <c r="C64" s="6"/>
      <c r="D64" s="6"/>
      <c r="E64" s="6"/>
      <c r="F64" s="6"/>
    </row>
    <row r="65" spans="3:6" ht="17.25">
      <c r="C65" s="6"/>
      <c r="D65" s="6"/>
      <c r="E65" s="6"/>
      <c r="F65" s="6"/>
    </row>
    <row r="66" spans="3:6" ht="17.25">
      <c r="C66" s="6"/>
      <c r="D66" s="6"/>
      <c r="E66" s="6"/>
      <c r="F66" s="6"/>
    </row>
    <row r="67" spans="3:6" ht="17.25">
      <c r="C67" s="6"/>
      <c r="D67" s="6"/>
      <c r="E67" s="6"/>
      <c r="F67" s="6"/>
    </row>
    <row r="68" spans="3:6" ht="17.25">
      <c r="C68" s="6"/>
      <c r="D68" s="6"/>
      <c r="E68" s="6"/>
      <c r="F68" s="6"/>
    </row>
    <row r="73" spans="3:6" ht="17.25">
      <c r="C73" s="37"/>
      <c r="D73" s="37"/>
      <c r="E73" s="37"/>
      <c r="F73" s="37"/>
    </row>
  </sheetData>
  <sheetProtection/>
  <mergeCells count="22">
    <mergeCell ref="U6:Y37"/>
    <mergeCell ref="A1:S1"/>
    <mergeCell ref="A2:S2"/>
    <mergeCell ref="A3:S3"/>
    <mergeCell ref="A4:S4"/>
    <mergeCell ref="A5:S5"/>
    <mergeCell ref="A6:S6"/>
    <mergeCell ref="B8:F9"/>
    <mergeCell ref="C22:F22"/>
    <mergeCell ref="B49:H49"/>
    <mergeCell ref="A61:D61"/>
    <mergeCell ref="C24:F24"/>
    <mergeCell ref="C18:F18"/>
    <mergeCell ref="C20:F20"/>
    <mergeCell ref="C37:F37"/>
    <mergeCell ref="C39:F39"/>
    <mergeCell ref="A63:J63"/>
    <mergeCell ref="C31:F31"/>
    <mergeCell ref="C33:F33"/>
    <mergeCell ref="C35:F35"/>
    <mergeCell ref="C43:F43"/>
    <mergeCell ref="F61:J61"/>
  </mergeCells>
  <printOptions horizontalCentered="1"/>
  <pageMargins left="0.85" right="0.75" top="0.67" bottom="0.8" header="0.41" footer="0.5"/>
  <pageSetup fitToHeight="1" fitToWidth="1" horizontalDpi="600" verticalDpi="600" orientation="portrait"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A. Ross</dc:creator>
  <cp:keywords/>
  <dc:description/>
  <cp:lastModifiedBy>Elishah St. Luce</cp:lastModifiedBy>
  <cp:lastPrinted>2014-02-10T19:53:19Z</cp:lastPrinted>
  <dcterms:created xsi:type="dcterms:W3CDTF">1998-11-23T18:05:22Z</dcterms:created>
  <dcterms:modified xsi:type="dcterms:W3CDTF">2014-02-10T19:58:26Z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1111;#Donor Report|632012e1-2edc-436c-bf11-0ed9e79cd8fe;#1152;#BLZ|a98f0126-e4df-4c9d-b6be-ab1694fad9dc;#1;#English|7f98b732-4b5b-4b70-ba90-a0eff09b5d2d;#763;#Draft|121d40a5-e62e-4d42-82e4-d6d12003de0a</vt:lpwstr>
  </property>
  <property fmtid="{D5CDD505-2E9C-101B-9397-08002B2CF9AE}" pid="6" name="UN Languag">
    <vt:lpwstr>1;#English|7f98b732-4b5b-4b70-ba90-a0eff09b5d2d</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UNDPFocusAreasTaxHTFiel">
    <vt:lpwstr/>
  </property>
  <property fmtid="{D5CDD505-2E9C-101B-9397-08002B2CF9AE}" pid="10" name="gc6531b704974d528487414686b72f">
    <vt:lpwstr>BLZ|a98f0126-e4df-4c9d-b6be-ab1694fad9dc</vt:lpwstr>
  </property>
  <property fmtid="{D5CDD505-2E9C-101B-9397-08002B2CF9AE}" pid="11" name="Operating Uni">
    <vt:lpwstr>1152;#BLZ|a98f0126-e4df-4c9d-b6be-ab1694fad9dc</vt:lpwstr>
  </property>
  <property fmtid="{D5CDD505-2E9C-101B-9397-08002B2CF9AE}" pid="12" name="UndpUnit">
    <vt:lpwstr/>
  </property>
  <property fmtid="{D5CDD505-2E9C-101B-9397-08002B2CF9AE}" pid="13" name="UndpClassificationLev">
    <vt:lpwstr>Public</vt:lpwstr>
  </property>
  <property fmtid="{D5CDD505-2E9C-101B-9397-08002B2CF9AE}" pid="14" name="c4e2ab2cc9354bbf9064eeb465a566">
    <vt:lpwstr/>
  </property>
  <property fmtid="{D5CDD505-2E9C-101B-9397-08002B2CF9AE}" pid="15" name="Un">
    <vt:lpwstr/>
  </property>
  <property fmtid="{D5CDD505-2E9C-101B-9397-08002B2CF9AE}" pid="16" name="UnitTaxHTFiel">
    <vt:lpwstr/>
  </property>
  <property fmtid="{D5CDD505-2E9C-101B-9397-08002B2CF9AE}" pid="17" name="idff2b682fce4d0680503cd9036a32">
    <vt:lpwstr>Donor Report|632012e1-2edc-436c-bf11-0ed9e79cd8fe</vt:lpwstr>
  </property>
  <property fmtid="{D5CDD505-2E9C-101B-9397-08002B2CF9AE}" pid="18" name="b6db62fdefd74bd188b0c1cc54de5b">
    <vt:lpwstr/>
  </property>
  <property fmtid="{D5CDD505-2E9C-101B-9397-08002B2CF9AE}" pid="19" name="UNDPDocumentCategoryTaxHTFiel">
    <vt:lpwstr/>
  </property>
  <property fmtid="{D5CDD505-2E9C-101B-9397-08002B2CF9AE}" pid="20" name="UNDPFocusAre">
    <vt:lpwstr/>
  </property>
  <property fmtid="{D5CDD505-2E9C-101B-9397-08002B2CF9AE}" pid="21" name="Atlas Document Stat">
    <vt:lpwstr>763;#Draft|121d40a5-e62e-4d42-82e4-d6d12003de0a</vt:lpwstr>
  </property>
  <property fmtid="{D5CDD505-2E9C-101B-9397-08002B2CF9AE}" pid="22" name="PDC Document Catego">
    <vt:lpwstr>Project</vt:lpwstr>
  </property>
  <property fmtid="{D5CDD505-2E9C-101B-9397-08002B2CF9AE}" pid="23" name="UndpDocTypeMMTaxHTFiel">
    <vt:lpwstr/>
  </property>
  <property fmtid="{D5CDD505-2E9C-101B-9397-08002B2CF9AE}" pid="24" name="UNDPPublishedDa">
    <vt:lpwstr>2014-04-02T17:00:00Z</vt:lpwstr>
  </property>
  <property fmtid="{D5CDD505-2E9C-101B-9397-08002B2CF9AE}" pid="25" name="UNDPCountryTaxHTFiel">
    <vt:lpwstr/>
  </property>
  <property fmtid="{D5CDD505-2E9C-101B-9397-08002B2CF9AE}" pid="26" name="_dlc_Doc">
    <vt:lpwstr>ATLASPDC-4-13239</vt:lpwstr>
  </property>
  <property fmtid="{D5CDD505-2E9C-101B-9397-08002B2CF9AE}" pid="27" name="_dlc_DocIdItemGu">
    <vt:lpwstr>d93f7144-3917-4089-9f0d-1b0b6ec3e413</vt:lpwstr>
  </property>
  <property fmtid="{D5CDD505-2E9C-101B-9397-08002B2CF9AE}" pid="28" name="_dlc_DocIdU">
    <vt:lpwstr>https://info.undp.org/docs/pdc/_layouts/DocIdRedir.aspx?ID=ATLASPDC-4-13239, ATLASPDC-4-13239</vt:lpwstr>
  </property>
  <property fmtid="{D5CDD505-2E9C-101B-9397-08002B2CF9AE}" pid="29" name="Atlas Document Ty">
    <vt:lpwstr>1111;#Donor Report|632012e1-2edc-436c-bf11-0ed9e79cd8fe</vt:lpwstr>
  </property>
  <property fmtid="{D5CDD505-2E9C-101B-9397-08002B2CF9AE}" pid="30" name="Project Numb">
    <vt:lpwstr>00068113</vt:lpwstr>
  </property>
  <property fmtid="{D5CDD505-2E9C-101B-9397-08002B2CF9AE}" pid="31" name="UndpOUCo">
    <vt:lpwstr/>
  </property>
  <property fmtid="{D5CDD505-2E9C-101B-9397-08002B2CF9AE}" pid="32" name="UndpDocType">
    <vt:lpwstr/>
  </property>
  <property fmtid="{D5CDD505-2E9C-101B-9397-08002B2CF9AE}" pid="33" name="eRegFilingCode">
    <vt:lpwstr/>
  </property>
  <property fmtid="{D5CDD505-2E9C-101B-9397-08002B2CF9AE}" pid="34" name="UNDPDocumentCatego">
    <vt:lpwstr/>
  </property>
  <property fmtid="{D5CDD505-2E9C-101B-9397-08002B2CF9AE}" pid="35" name="UndpProject">
    <vt:lpwstr>00068113</vt:lpwstr>
  </property>
  <property fmtid="{D5CDD505-2E9C-101B-9397-08002B2CF9AE}" pid="36" name="_Publish">
    <vt:lpwstr/>
  </property>
  <property fmtid="{D5CDD505-2E9C-101B-9397-08002B2CF9AE}" pid="37" name="UndpDocStat">
    <vt:lpwstr>Draft</vt:lpwstr>
  </property>
  <property fmtid="{D5CDD505-2E9C-101B-9397-08002B2CF9AE}" pid="38" name="DocumentSetDescripti">
    <vt:lpwstr/>
  </property>
  <property fmtid="{D5CDD505-2E9C-101B-9397-08002B2CF9AE}" pid="39" name="U">
    <vt:lpwstr/>
  </property>
  <property fmtid="{D5CDD505-2E9C-101B-9397-08002B2CF9AE}" pid="40" name="UndpDoc">
    <vt:lpwstr/>
  </property>
  <property fmtid="{D5CDD505-2E9C-101B-9397-08002B2CF9AE}" pid="41" name="Project Manag">
    <vt:lpwstr/>
  </property>
  <property fmtid="{D5CDD505-2E9C-101B-9397-08002B2CF9AE}" pid="42" name="UndpIsTempla">
    <vt:lpwstr>No</vt:lpwstr>
  </property>
  <property fmtid="{D5CDD505-2E9C-101B-9397-08002B2CF9AE}" pid="43" name="Outcom">
    <vt:lpwstr/>
  </property>
  <property fmtid="{D5CDD505-2E9C-101B-9397-08002B2CF9AE}" pid="44" name="UNDPSumma">
    <vt:lpwstr/>
  </property>
  <property fmtid="{D5CDD505-2E9C-101B-9397-08002B2CF9AE}" pid="45" name="UndpDocForm">
    <vt:lpwstr/>
  </property>
  <property fmtid="{D5CDD505-2E9C-101B-9397-08002B2CF9AE}" pid="46" name="display_urn:schemas-microsoft-com:office:office#Edit">
    <vt:lpwstr>svcSP_AdminPI_UNDP</vt:lpwstr>
  </property>
  <property fmtid="{D5CDD505-2E9C-101B-9397-08002B2CF9AE}" pid="47" name="display_urn:schemas-microsoft-com:office:office#Auth">
    <vt:lpwstr>Elishah St Luce</vt:lpwstr>
  </property>
</Properties>
</file>